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https://associatedbc-my.sharepoint.com/personal/brubeck_abc_org/Documents/Qsync/MY DOCUMENTS 2021/"/>
    </mc:Choice>
  </mc:AlternateContent>
  <xr:revisionPtr revIDLastSave="99" documentId="8_{89C5D7F7-A3E4-4E69-87F2-6DD1F49D0DD3}" xr6:coauthVersionLast="47" xr6:coauthVersionMax="47" xr10:uidLastSave="{F0640C96-EADC-4213-A59C-F7F305799DD0}"/>
  <bookViews>
    <workbookView xWindow="-120" yWindow="-120" windowWidth="38640" windowHeight="21120" xr2:uid="{39C9C948-1871-4C9F-B910-A4A84754099A}"/>
  </bookViews>
  <sheets>
    <sheet name="FY19-24 const. GRAP analysis" sheetId="4" r:id="rId1"/>
    <sheet name="Active Apprs" sheetId="1" r:id="rId2"/>
    <sheet name="GRAP Completers (Graduates)" sheetId="2" r:id="rId3"/>
    <sheet name="# of GRAPs" sheetId="3" r:id="rId4"/>
  </sheets>
  <definedNames>
    <definedName name="_xlnm.Print_Titles" localSheetId="3">'# of GRAPs'!$1:$3</definedName>
    <definedName name="_xlnm.Print_Titles" localSheetId="1">'Active Apprs'!$1:$1</definedName>
    <definedName name="_xlnm.Print_Titles" localSheetId="2">'GRAP Completers (Graduates)'!$1:$1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3" i="4" l="1"/>
  <c r="J33" i="4"/>
  <c r="I33" i="4"/>
  <c r="H33" i="4"/>
  <c r="G33" i="4"/>
  <c r="K32" i="4"/>
  <c r="J32" i="4"/>
  <c r="I32" i="4"/>
  <c r="H32" i="4"/>
  <c r="G32" i="4"/>
  <c r="K14" i="4"/>
  <c r="J14" i="4"/>
  <c r="I14" i="4"/>
  <c r="H14" i="4"/>
  <c r="G14" i="4"/>
  <c r="K13" i="4"/>
  <c r="J13" i="4"/>
  <c r="I13" i="4"/>
  <c r="H13" i="4"/>
  <c r="G13" i="4"/>
  <c r="K10" i="4"/>
  <c r="J10" i="4"/>
  <c r="I10" i="4"/>
  <c r="H10" i="4"/>
  <c r="G10" i="4"/>
  <c r="K9" i="4"/>
  <c r="J9" i="4"/>
  <c r="I9" i="4"/>
  <c r="H9" i="4"/>
  <c r="G9" i="4"/>
  <c r="K6" i="4"/>
  <c r="J6" i="4"/>
  <c r="I6" i="4"/>
  <c r="H6" i="4"/>
  <c r="G6" i="4"/>
  <c r="K5" i="4"/>
  <c r="J5" i="4"/>
  <c r="I5" i="4"/>
  <c r="H5" i="4"/>
  <c r="G5" i="4"/>
  <c r="K25" i="4"/>
  <c r="J25" i="4"/>
  <c r="I25" i="4"/>
  <c r="H25" i="4"/>
  <c r="G25" i="4"/>
  <c r="K24" i="4"/>
  <c r="J24" i="4"/>
  <c r="I24" i="4"/>
  <c r="H24" i="4"/>
  <c r="G24" i="4"/>
  <c r="C31" i="4" l="1"/>
  <c r="D31" i="4"/>
  <c r="E31" i="4"/>
  <c r="F31" i="4"/>
  <c r="F35" i="4" s="1"/>
  <c r="G31" i="4"/>
  <c r="G35" i="4" s="1"/>
  <c r="H31" i="4"/>
  <c r="H35" i="4" s="1"/>
  <c r="I31" i="4"/>
  <c r="I35" i="4" s="1"/>
  <c r="J31" i="4"/>
  <c r="J35" i="4" s="1"/>
  <c r="K31" i="4"/>
  <c r="K35" i="4" s="1"/>
  <c r="B31" i="4"/>
  <c r="C23" i="4"/>
  <c r="D23" i="4"/>
  <c r="E23" i="4"/>
  <c r="F23" i="4"/>
  <c r="F27" i="4" s="1"/>
  <c r="G23" i="4"/>
  <c r="G27" i="4" s="1"/>
  <c r="H23" i="4"/>
  <c r="H27" i="4" s="1"/>
  <c r="I23" i="4"/>
  <c r="I27" i="4" s="1"/>
  <c r="J23" i="4"/>
  <c r="J27" i="4" s="1"/>
  <c r="K23" i="4"/>
  <c r="K27" i="4" s="1"/>
  <c r="B23" i="4"/>
  <c r="F18" i="4"/>
  <c r="G18" i="4" l="1"/>
  <c r="H18" i="4"/>
  <c r="I18" i="4"/>
  <c r="J18" i="4"/>
  <c r="K18" i="4"/>
</calcChain>
</file>

<file path=xl/sharedStrings.xml><?xml version="1.0" encoding="utf-8"?>
<sst xmlns="http://schemas.openxmlformats.org/spreadsheetml/2006/main" count="248" uniqueCount="110">
  <si>
    <t>State</t>
  </si>
  <si>
    <t>2019</t>
  </si>
  <si>
    <t>2020</t>
  </si>
  <si>
    <t>2021</t>
  </si>
  <si>
    <t>2022</t>
  </si>
  <si>
    <t>2023</t>
  </si>
  <si>
    <t>2024</t>
  </si>
  <si>
    <t>AK</t>
  </si>
  <si>
    <t>AL</t>
  </si>
  <si>
    <t>AR</t>
  </si>
  <si>
    <t>AZ</t>
  </si>
  <si>
    <t>CA</t>
  </si>
  <si>
    <t>CO</t>
  </si>
  <si>
    <t>DC</t>
  </si>
  <si>
    <t>DE</t>
  </si>
  <si>
    <t>FL</t>
  </si>
  <si>
    <t>GA</t>
  </si>
  <si>
    <t>GU</t>
  </si>
  <si>
    <t>HI</t>
  </si>
  <si>
    <t>IA</t>
  </si>
  <si>
    <t>ID</t>
  </si>
  <si>
    <t>IL</t>
  </si>
  <si>
    <t>IN</t>
  </si>
  <si>
    <t>KS</t>
  </si>
  <si>
    <t>KY</t>
  </si>
  <si>
    <t>LA</t>
  </si>
  <si>
    <t>MA</t>
  </si>
  <si>
    <t>MD</t>
  </si>
  <si>
    <t>ME</t>
  </si>
  <si>
    <t>MI</t>
  </si>
  <si>
    <t>MN</t>
  </si>
  <si>
    <t>MO</t>
  </si>
  <si>
    <t>MS</t>
  </si>
  <si>
    <t>MT</t>
  </si>
  <si>
    <t>NC</t>
  </si>
  <si>
    <t>ND</t>
  </si>
  <si>
    <t>NE</t>
  </si>
  <si>
    <t>NH</t>
  </si>
  <si>
    <t>NJ</t>
  </si>
  <si>
    <t>NM</t>
  </si>
  <si>
    <t>NV</t>
  </si>
  <si>
    <t>OH</t>
  </si>
  <si>
    <t>OK</t>
  </si>
  <si>
    <t>OR</t>
  </si>
  <si>
    <t>PA</t>
  </si>
  <si>
    <t>PR</t>
  </si>
  <si>
    <t>RI</t>
  </si>
  <si>
    <t>SC</t>
  </si>
  <si>
    <t>SD</t>
  </si>
  <si>
    <t>TN</t>
  </si>
  <si>
    <t>TX</t>
  </si>
  <si>
    <t>UT</t>
  </si>
  <si>
    <t>VA</t>
  </si>
  <si>
    <t>VI</t>
  </si>
  <si>
    <t>VT</t>
  </si>
  <si>
    <t>WA</t>
  </si>
  <si>
    <t>WI</t>
  </si>
  <si>
    <t>WV</t>
  </si>
  <si>
    <t>WY</t>
  </si>
  <si>
    <t>ZA</t>
  </si>
  <si>
    <t>Grand Total</t>
  </si>
  <si>
    <t>NY</t>
  </si>
  <si>
    <t>Progstate</t>
  </si>
  <si>
    <t>Unknown</t>
  </si>
  <si>
    <t>No Union</t>
  </si>
  <si>
    <t>Yes Union</t>
  </si>
  <si>
    <t>FY19</t>
  </si>
  <si>
    <t>FY20</t>
  </si>
  <si>
    <t>FY21</t>
  </si>
  <si>
    <t>FY22</t>
  </si>
  <si>
    <t>FY23</t>
  </si>
  <si>
    <t>FY24</t>
  </si>
  <si>
    <t>Union Apprenticeship Programs</t>
  </si>
  <si>
    <t>FY2015</t>
  </si>
  <si>
    <t>FY2016</t>
  </si>
  <si>
    <t>FY2017</t>
  </si>
  <si>
    <t>FY2018</t>
  </si>
  <si>
    <t>FY2019</t>
  </si>
  <si>
    <t>FY2020</t>
  </si>
  <si>
    <t>FY2021</t>
  </si>
  <si>
    <t>FY2022</t>
  </si>
  <si>
    <t>FY2023</t>
  </si>
  <si>
    <t>FY2024</t>
  </si>
  <si>
    <t>Nonunion Apprenticeship Programs</t>
  </si>
  <si>
    <t>Construction Industry</t>
  </si>
  <si>
    <t>Total # of Apprenticeship programs</t>
  </si>
  <si>
    <t>Unknown Affiliation of Apprenticeship Programs</t>
  </si>
  <si>
    <t>% Nonunion of all Apprenticeship Progams</t>
  </si>
  <si>
    <t>% Nonunion of all Apprenticeship Progam Participants</t>
  </si>
  <si>
    <t>% Nonunion of all Apprenticeship Progam Completers</t>
  </si>
  <si>
    <t>ABC's Estimate Including Missing RAPIDS Data* For FY 2024</t>
  </si>
  <si>
    <t>Active Apprentices</t>
  </si>
  <si>
    <t>Programs</t>
  </si>
  <si>
    <t>Completers</t>
  </si>
  <si>
    <t>Union GRAP Participants</t>
  </si>
  <si>
    <t>Nonunion GRAP Participants</t>
  </si>
  <si>
    <t>Total GRAP Participants</t>
  </si>
  <si>
    <t>Union GRAP Participant Growth Since 2019 (% change)</t>
  </si>
  <si>
    <t>Nonunion GRAP Participant Growth Since 2019 (% change)</t>
  </si>
  <si>
    <t>Union GRAP Completers</t>
  </si>
  <si>
    <t>Nonunion GRAP Completers</t>
  </si>
  <si>
    <t>Total GRAP Completers</t>
  </si>
  <si>
    <t>Union GRAP Completer Growth Since 2019 (% change)</t>
  </si>
  <si>
    <t>Nonunion GRAP Completer Growth Since 2019 (% change)</t>
  </si>
  <si>
    <t>Government-Registered Apprenticeship Growth by Fiscal Year*</t>
  </si>
  <si>
    <t>*RAPIDS is still not receiving data from OR, NY and CT and the data for NV, WI and WA is not complete for the construction industry. DOL RAPIDS data from FY15-FY18 was not as accurate/robust due to data collection issues with non-RAPIDS states. FY19-FY24 data collection has improved, although imperfect. However, the five year percentages and trend lines are generally accurate and the best way to evaluate the DOL's imperfect data input.</t>
  </si>
  <si>
    <t>Learn more about RAPIDS.</t>
  </si>
  <si>
    <t>Fiscal Year  /  Union Y/N/Unknown</t>
  </si>
  <si>
    <t>YoY Growth (% change)</t>
  </si>
  <si>
    <t>YoY Growth since 2019 (%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</si>
</sst>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sz val="9"/>
      <color rgb="FF000000"/>
      <name val="Arial"/>
      <family val="2"/>
    </font>
    <font>
      <b/>
      <sz val="11"/>
      <color theme="1"/>
      <name val="Aptos Narrow"/>
      <family val="2"/>
      <scheme val="minor"/>
    </font>
    <font>
      <b/>
      <sz val="9"/>
      <color rgb="FF000000"/>
      <name val="Arial"/>
      <family val="2"/>
    </font>
    <font>
      <sz val="8"/>
      <name val="Aptos Narrow"/>
      <family val="2"/>
      <scheme val="minor"/>
    </font>
    <font>
      <u/>
      <sz val="11"/>
      <color theme="10"/>
      <name val="Aptos Narrow"/>
      <family val="2"/>
      <scheme val="minor"/>
    </font>
  </fonts>
  <fills count="2">
    <fill>
      <patternFill patternType="none"/>
    </fill>
    <fill>
      <patternFill patternType="gray125"/>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5" fillId="0" borderId="0" applyNumberFormat="0" applyFill="0" applyBorder="0" applyAlignment="0" applyProtection="0"/>
  </cellStyleXfs>
  <cellXfs count="38">
    <xf numFmtId="0" fontId="0" fillId="0" borderId="0" xfId="0"/>
    <xf numFmtId="0" fontId="1" fillId="0" borderId="0" xfId="0" quotePrefix="1" applyFont="1" applyAlignment="1">
      <alignment horizontal="left" vertical="top"/>
    </xf>
    <xf numFmtId="3" fontId="1" fillId="0" borderId="0" xfId="0" applyNumberFormat="1" applyFont="1" applyAlignment="1">
      <alignment vertical="center"/>
    </xf>
    <xf numFmtId="3" fontId="0" fillId="0" borderId="0" xfId="0" applyNumberFormat="1"/>
    <xf numFmtId="0" fontId="3" fillId="0" borderId="0" xfId="0" quotePrefix="1" applyFont="1" applyAlignment="1">
      <alignment horizontal="left" vertical="top"/>
    </xf>
    <xf numFmtId="3" fontId="3" fillId="0" borderId="0" xfId="0" applyNumberFormat="1" applyFont="1" applyAlignment="1">
      <alignment vertical="center"/>
    </xf>
    <xf numFmtId="3" fontId="1" fillId="0" borderId="0" xfId="0" quotePrefix="1" applyNumberFormat="1" applyFont="1" applyAlignment="1">
      <alignment horizontal="left" vertical="top"/>
    </xf>
    <xf numFmtId="3" fontId="3" fillId="0" borderId="0" xfId="0" quotePrefix="1" applyNumberFormat="1" applyFont="1" applyAlignment="1">
      <alignment horizontal="left" vertical="top"/>
    </xf>
    <xf numFmtId="3" fontId="2" fillId="0" borderId="0" xfId="0" applyNumberFormat="1" applyFont="1"/>
    <xf numFmtId="0" fontId="3" fillId="0" borderId="0" xfId="0" quotePrefix="1" applyFont="1" applyAlignment="1">
      <alignment horizontal="left"/>
    </xf>
    <xf numFmtId="3" fontId="3" fillId="0" borderId="0" xfId="0" quotePrefix="1" applyNumberFormat="1" applyFont="1" applyAlignment="1">
      <alignment horizontal="center"/>
    </xf>
    <xf numFmtId="10" fontId="0" fillId="0" borderId="0" xfId="0" applyNumberFormat="1"/>
    <xf numFmtId="9" fontId="0" fillId="0" borderId="0" xfId="0" applyNumberFormat="1"/>
    <xf numFmtId="3" fontId="3" fillId="0" borderId="0" xfId="0" quotePrefix="1" applyNumberFormat="1" applyFont="1" applyAlignment="1">
      <alignment horizontal="left"/>
    </xf>
    <xf numFmtId="3" fontId="0" fillId="0" borderId="0" xfId="0" applyNumberFormat="1" applyAlignment="1">
      <alignment wrapText="1"/>
    </xf>
    <xf numFmtId="3" fontId="3" fillId="0" borderId="0" xfId="0" quotePrefix="1" applyNumberFormat="1" applyFont="1" applyAlignment="1">
      <alignment horizontal="center" vertical="center"/>
    </xf>
    <xf numFmtId="3" fontId="2" fillId="0" borderId="0" xfId="0" applyNumberFormat="1" applyFont="1"/>
    <xf numFmtId="3" fontId="3" fillId="0" borderId="0" xfId="0" quotePrefix="1" applyNumberFormat="1" applyFont="1" applyAlignment="1">
      <alignment horizontal="center"/>
    </xf>
    <xf numFmtId="3" fontId="2" fillId="0" borderId="1" xfId="0" applyNumberFormat="1" applyFont="1" applyBorder="1"/>
    <xf numFmtId="3" fontId="0" fillId="0" borderId="2" xfId="0" applyNumberFormat="1" applyBorder="1"/>
    <xf numFmtId="3" fontId="0" fillId="0" borderId="3" xfId="0" applyNumberFormat="1" applyBorder="1"/>
    <xf numFmtId="10" fontId="0" fillId="0" borderId="4" xfId="0" applyNumberFormat="1" applyBorder="1"/>
    <xf numFmtId="10" fontId="0" fillId="0" borderId="0" xfId="0" applyNumberFormat="1" applyBorder="1"/>
    <xf numFmtId="10" fontId="0" fillId="0" borderId="5" xfId="0" applyNumberFormat="1" applyBorder="1"/>
    <xf numFmtId="10" fontId="0" fillId="0" borderId="7" xfId="0" applyNumberFormat="1" applyBorder="1"/>
    <xf numFmtId="10" fontId="0" fillId="0" borderId="8" xfId="0" applyNumberFormat="1" applyBorder="1"/>
    <xf numFmtId="3" fontId="0" fillId="0" borderId="1" xfId="0" applyNumberFormat="1" applyBorder="1"/>
    <xf numFmtId="3" fontId="2" fillId="0" borderId="2" xfId="0" applyNumberFormat="1" applyFont="1" applyBorder="1"/>
    <xf numFmtId="3" fontId="2" fillId="0" borderId="3" xfId="0" applyNumberFormat="1" applyFont="1" applyBorder="1"/>
    <xf numFmtId="3" fontId="2" fillId="0" borderId="4" xfId="0" applyNumberFormat="1" applyFont="1" applyBorder="1"/>
    <xf numFmtId="3" fontId="0" fillId="0" borderId="0" xfId="0" applyNumberFormat="1" applyBorder="1"/>
    <xf numFmtId="3" fontId="0" fillId="0" borderId="5" xfId="0" applyNumberFormat="1" applyBorder="1"/>
    <xf numFmtId="3" fontId="0" fillId="0" borderId="4" xfId="0" applyNumberFormat="1" applyBorder="1"/>
    <xf numFmtId="3" fontId="3" fillId="0" borderId="0" xfId="0" applyNumberFormat="1" applyFont="1" applyBorder="1" applyAlignment="1">
      <alignment vertical="center"/>
    </xf>
    <xf numFmtId="3" fontId="2" fillId="0" borderId="6" xfId="0" applyNumberFormat="1" applyFont="1" applyBorder="1"/>
    <xf numFmtId="3" fontId="0" fillId="0" borderId="7" xfId="0" applyNumberFormat="1" applyBorder="1"/>
    <xf numFmtId="3" fontId="0" fillId="0" borderId="8" xfId="0" applyNumberFormat="1" applyBorder="1"/>
    <xf numFmtId="3" fontId="5" fillId="0" borderId="0" xfId="1" applyNumberForma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pprenticeship.gov/help/what-rapid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C4087-625E-4582-97F6-155C27063E8F}">
  <sheetPr>
    <pageSetUpPr fitToPage="1"/>
  </sheetPr>
  <dimension ref="A1:S40"/>
  <sheetViews>
    <sheetView tabSelected="1" zoomScaleNormal="100" workbookViewId="0">
      <selection activeCell="B49" sqref="B49"/>
    </sheetView>
  </sheetViews>
  <sheetFormatPr defaultRowHeight="15" x14ac:dyDescent="0.25"/>
  <cols>
    <col min="1" max="1" width="57" style="3" customWidth="1"/>
    <col min="2" max="3" width="8.42578125" style="3" bestFit="1" customWidth="1"/>
    <col min="4" max="4" width="9.140625" style="3" bestFit="1" customWidth="1"/>
    <col min="5" max="5" width="7.42578125" style="3" bestFit="1" customWidth="1"/>
    <col min="6" max="6" width="7.5703125" style="3" bestFit="1" customWidth="1"/>
    <col min="7" max="7" width="8.140625" style="3" bestFit="1" customWidth="1"/>
    <col min="8" max="8" width="7.42578125" style="3" bestFit="1" customWidth="1"/>
    <col min="9" max="9" width="7.5703125" style="3" bestFit="1" customWidth="1"/>
    <col min="10" max="10" width="8.140625" style="3" bestFit="1" customWidth="1"/>
    <col min="11" max="11" width="7.42578125" style="3" bestFit="1" customWidth="1"/>
    <col min="12" max="12" width="7.28515625" style="3" bestFit="1" customWidth="1"/>
    <col min="13" max="13" width="8.140625" style="3" bestFit="1" customWidth="1"/>
    <col min="14" max="14" width="7.42578125" style="3" bestFit="1" customWidth="1"/>
    <col min="15" max="15" width="7.28515625" style="3" bestFit="1" customWidth="1"/>
    <col min="16" max="16" width="8.140625" style="3" bestFit="1" customWidth="1"/>
    <col min="17" max="17" width="7.42578125" style="3" bestFit="1" customWidth="1"/>
    <col min="18" max="18" width="7.28515625" style="3" bestFit="1" customWidth="1"/>
    <col min="19" max="19" width="8.140625" style="3" bestFit="1" customWidth="1"/>
  </cols>
  <sheetData>
    <row r="1" spans="1:12" x14ac:dyDescent="0.25">
      <c r="A1" s="8" t="s">
        <v>84</v>
      </c>
    </row>
    <row r="2" spans="1:12" ht="15.75" thickBot="1" x14ac:dyDescent="0.3">
      <c r="A2" s="8" t="s">
        <v>104</v>
      </c>
    </row>
    <row r="3" spans="1:12" x14ac:dyDescent="0.25">
      <c r="A3" s="26"/>
      <c r="B3" s="19"/>
      <c r="C3" s="19"/>
      <c r="D3" s="19"/>
      <c r="E3" s="19"/>
      <c r="F3" s="27" t="s">
        <v>77</v>
      </c>
      <c r="G3" s="27" t="s">
        <v>78</v>
      </c>
      <c r="H3" s="27" t="s">
        <v>79</v>
      </c>
      <c r="I3" s="27" t="s">
        <v>80</v>
      </c>
      <c r="J3" s="27" t="s">
        <v>81</v>
      </c>
      <c r="K3" s="28" t="s">
        <v>82</v>
      </c>
    </row>
    <row r="4" spans="1:12" x14ac:dyDescent="0.25">
      <c r="A4" s="29" t="s">
        <v>85</v>
      </c>
      <c r="B4" s="30"/>
      <c r="C4" s="30"/>
      <c r="D4" s="30"/>
      <c r="E4" s="30"/>
      <c r="F4" s="30">
        <v>7648</v>
      </c>
      <c r="G4" s="30">
        <v>7851</v>
      </c>
      <c r="H4" s="30">
        <v>8359</v>
      </c>
      <c r="I4" s="30">
        <v>8341</v>
      </c>
      <c r="J4" s="30">
        <v>8337</v>
      </c>
      <c r="K4" s="31">
        <v>8688</v>
      </c>
      <c r="L4" s="12"/>
    </row>
    <row r="5" spans="1:12" s="11" customFormat="1" x14ac:dyDescent="0.25">
      <c r="A5" s="21" t="s">
        <v>108</v>
      </c>
      <c r="B5" s="22"/>
      <c r="C5" s="22"/>
      <c r="D5" s="22"/>
      <c r="E5" s="22"/>
      <c r="F5" s="22"/>
      <c r="G5" s="22">
        <f>(G4-F4)/(F4)</f>
        <v>2.6542887029288705E-2</v>
      </c>
      <c r="H5" s="22">
        <f>(H4-G4)/(G4)</f>
        <v>6.4705133104063173E-2</v>
      </c>
      <c r="I5" s="22">
        <f>(I4-H4)/(H4)</f>
        <v>-2.1533676277066633E-3</v>
      </c>
      <c r="J5" s="22">
        <f>(J4-I4)/(I4)</f>
        <v>-4.7955880589857329E-4</v>
      </c>
      <c r="K5" s="23">
        <f>(K4-J4)/(J4)</f>
        <v>4.210147535084563E-2</v>
      </c>
    </row>
    <row r="6" spans="1:12" s="11" customFormat="1" x14ac:dyDescent="0.25">
      <c r="A6" s="21" t="s">
        <v>109</v>
      </c>
      <c r="B6" s="22"/>
      <c r="C6" s="22"/>
      <c r="D6" s="22"/>
      <c r="E6" s="22"/>
      <c r="F6" s="22"/>
      <c r="G6" s="22">
        <f>(G4-F4)/(F4)</f>
        <v>2.6542887029288705E-2</v>
      </c>
      <c r="H6" s="22">
        <f>(H4-F4)/(F4)</f>
        <v>9.2965481171548112E-2</v>
      </c>
      <c r="I6" s="22">
        <f>(I4-F4)/(F4)</f>
        <v>9.0611924686192474E-2</v>
      </c>
      <c r="J6" s="22">
        <f>(J4-F4)/(F4)</f>
        <v>9.0088912133891211E-2</v>
      </c>
      <c r="K6" s="23">
        <f>(K4-F4)/(F4)</f>
        <v>0.13598326359832635</v>
      </c>
    </row>
    <row r="7" spans="1:12" s="11" customFormat="1" x14ac:dyDescent="0.25">
      <c r="A7" s="21"/>
      <c r="B7" s="22"/>
      <c r="C7" s="22"/>
      <c r="D7" s="22"/>
      <c r="E7" s="22"/>
      <c r="F7" s="22"/>
      <c r="G7" s="22"/>
      <c r="H7" s="22"/>
      <c r="I7" s="22"/>
      <c r="J7" s="22"/>
      <c r="K7" s="23"/>
    </row>
    <row r="8" spans="1:12" x14ac:dyDescent="0.25">
      <c r="A8" s="29" t="s">
        <v>83</v>
      </c>
      <c r="B8" s="30"/>
      <c r="C8" s="30"/>
      <c r="D8" s="30"/>
      <c r="E8" s="30"/>
      <c r="F8" s="30">
        <v>5854</v>
      </c>
      <c r="G8" s="30">
        <v>6040</v>
      </c>
      <c r="H8" s="30">
        <v>6521</v>
      </c>
      <c r="I8" s="30">
        <v>6927</v>
      </c>
      <c r="J8" s="30">
        <v>6944</v>
      </c>
      <c r="K8" s="31">
        <v>7296</v>
      </c>
    </row>
    <row r="9" spans="1:12" s="11" customFormat="1" x14ac:dyDescent="0.25">
      <c r="A9" s="21" t="s">
        <v>108</v>
      </c>
      <c r="B9" s="22"/>
      <c r="C9" s="22"/>
      <c r="D9" s="22"/>
      <c r="E9" s="22"/>
      <c r="F9" s="22"/>
      <c r="G9" s="22">
        <f>(G8-F8)/(F8)</f>
        <v>3.1773146566450292E-2</v>
      </c>
      <c r="H9" s="22">
        <f>(H8-G8)/(G8)</f>
        <v>7.9635761589403969E-2</v>
      </c>
      <c r="I9" s="22">
        <f>(I8-H8)/(H8)</f>
        <v>6.2260389510811226E-2</v>
      </c>
      <c r="J9" s="22">
        <f>(J8-I8)/(I8)</f>
        <v>2.45416486213368E-3</v>
      </c>
      <c r="K9" s="23">
        <f>(K8-J8)/(J8)</f>
        <v>5.0691244239631339E-2</v>
      </c>
    </row>
    <row r="10" spans="1:12" s="11" customFormat="1" x14ac:dyDescent="0.25">
      <c r="A10" s="21" t="s">
        <v>109</v>
      </c>
      <c r="B10" s="22"/>
      <c r="C10" s="22"/>
      <c r="D10" s="22"/>
      <c r="E10" s="22"/>
      <c r="F10" s="22"/>
      <c r="G10" s="22">
        <f>(G8-F8)/(F8)</f>
        <v>3.1773146566450292E-2</v>
      </c>
      <c r="H10" s="22">
        <f>(H8-F8)/(F8)</f>
        <v>0.11393918688076529</v>
      </c>
      <c r="I10" s="22">
        <f>(I8-F8)/(F8)</f>
        <v>0.18329347454731806</v>
      </c>
      <c r="J10" s="22">
        <f>(J8-F8)/(F8)</f>
        <v>0.18619747181414417</v>
      </c>
      <c r="K10" s="23">
        <f>(K8-F8)/(F8)</f>
        <v>0.24632729757430816</v>
      </c>
    </row>
    <row r="11" spans="1:12" s="11" customFormat="1" x14ac:dyDescent="0.25">
      <c r="A11" s="21"/>
      <c r="B11" s="22"/>
      <c r="C11" s="22"/>
      <c r="D11" s="22"/>
      <c r="E11" s="22"/>
      <c r="F11" s="22"/>
      <c r="G11" s="22"/>
      <c r="H11" s="22"/>
      <c r="I11" s="22"/>
      <c r="J11" s="22"/>
      <c r="K11" s="23"/>
    </row>
    <row r="12" spans="1:12" x14ac:dyDescent="0.25">
      <c r="A12" s="29" t="s">
        <v>72</v>
      </c>
      <c r="B12" s="30"/>
      <c r="C12" s="30"/>
      <c r="D12" s="30"/>
      <c r="E12" s="30"/>
      <c r="F12" s="30">
        <v>1220</v>
      </c>
      <c r="G12" s="30">
        <v>1196</v>
      </c>
      <c r="H12" s="30">
        <v>1190</v>
      </c>
      <c r="I12" s="30">
        <v>1177</v>
      </c>
      <c r="J12" s="30">
        <v>1151</v>
      </c>
      <c r="K12" s="31">
        <v>1137</v>
      </c>
    </row>
    <row r="13" spans="1:12" s="11" customFormat="1" x14ac:dyDescent="0.25">
      <c r="A13" s="21" t="s">
        <v>108</v>
      </c>
      <c r="B13" s="22"/>
      <c r="C13" s="22"/>
      <c r="D13" s="22"/>
      <c r="E13" s="22"/>
      <c r="F13" s="22"/>
      <c r="G13" s="22">
        <f>(G12-F12)/(F12)</f>
        <v>-1.9672131147540985E-2</v>
      </c>
      <c r="H13" s="22">
        <f>(H12-G12)/(G12)</f>
        <v>-5.016722408026756E-3</v>
      </c>
      <c r="I13" s="22">
        <f>(I12-H12)/(H12)</f>
        <v>-1.0924369747899159E-2</v>
      </c>
      <c r="J13" s="22">
        <f>(J12-I12)/(I12)</f>
        <v>-2.2090059473237042E-2</v>
      </c>
      <c r="K13" s="23">
        <f>(K12-J12)/(J12)</f>
        <v>-1.216333622936577E-2</v>
      </c>
    </row>
    <row r="14" spans="1:12" s="11" customFormat="1" x14ac:dyDescent="0.25">
      <c r="A14" s="21" t="s">
        <v>109</v>
      </c>
      <c r="B14" s="22"/>
      <c r="C14" s="22"/>
      <c r="D14" s="22"/>
      <c r="E14" s="22"/>
      <c r="F14" s="22"/>
      <c r="G14" s="22">
        <f>(G12-F12)/(F12)</f>
        <v>-1.9672131147540985E-2</v>
      </c>
      <c r="H14" s="22">
        <f>(H12-F12)/(F12)</f>
        <v>-2.4590163934426229E-2</v>
      </c>
      <c r="I14" s="22">
        <f>(I12-F12)/(F12)</f>
        <v>-3.5245901639344261E-2</v>
      </c>
      <c r="J14" s="22">
        <f>(J12-F12)/(F12)</f>
        <v>-5.6557377049180325E-2</v>
      </c>
      <c r="K14" s="23">
        <f>(K12-F12)/(F12)</f>
        <v>-6.8032786885245902E-2</v>
      </c>
    </row>
    <row r="15" spans="1:12" x14ac:dyDescent="0.25">
      <c r="A15" s="32"/>
      <c r="B15" s="30"/>
      <c r="C15" s="30"/>
      <c r="D15" s="30"/>
      <c r="E15" s="30"/>
      <c r="F15" s="30"/>
      <c r="G15" s="30"/>
      <c r="H15" s="30"/>
      <c r="I15" s="30"/>
      <c r="J15" s="30"/>
      <c r="K15" s="31"/>
    </row>
    <row r="16" spans="1:12" x14ac:dyDescent="0.25">
      <c r="A16" s="29" t="s">
        <v>86</v>
      </c>
      <c r="B16" s="30"/>
      <c r="C16" s="30"/>
      <c r="D16" s="30"/>
      <c r="E16" s="30"/>
      <c r="F16" s="33">
        <v>570</v>
      </c>
      <c r="G16" s="30">
        <v>615</v>
      </c>
      <c r="H16" s="30">
        <v>648</v>
      </c>
      <c r="I16" s="30">
        <v>237</v>
      </c>
      <c r="J16" s="30">
        <v>242</v>
      </c>
      <c r="K16" s="31">
        <v>255</v>
      </c>
    </row>
    <row r="17" spans="1:11" x14ac:dyDescent="0.25">
      <c r="A17" s="32"/>
      <c r="B17" s="30"/>
      <c r="C17" s="30"/>
      <c r="D17" s="30"/>
      <c r="E17" s="30"/>
      <c r="F17" s="30"/>
      <c r="G17" s="30"/>
      <c r="H17" s="30"/>
      <c r="I17" s="30"/>
      <c r="J17" s="30"/>
      <c r="K17" s="31"/>
    </row>
    <row r="18" spans="1:11" ht="15.75" thickBot="1" x14ac:dyDescent="0.3">
      <c r="A18" s="34" t="s">
        <v>87</v>
      </c>
      <c r="B18" s="35"/>
      <c r="C18" s="35"/>
      <c r="D18" s="35"/>
      <c r="E18" s="35"/>
      <c r="F18" s="24">
        <f t="shared" ref="F18:J18" si="0">F8/F4</f>
        <v>0.76542887029288698</v>
      </c>
      <c r="G18" s="24">
        <f t="shared" si="0"/>
        <v>0.76932874793020001</v>
      </c>
      <c r="H18" s="24">
        <f t="shared" si="0"/>
        <v>0.78011723890417517</v>
      </c>
      <c r="I18" s="24">
        <f t="shared" si="0"/>
        <v>0.8304759621148543</v>
      </c>
      <c r="J18" s="24">
        <f t="shared" si="0"/>
        <v>0.83291351805205704</v>
      </c>
      <c r="K18" s="25">
        <f>K8/K4</f>
        <v>0.83977900552486184</v>
      </c>
    </row>
    <row r="19" spans="1:11" ht="15.75" thickBot="1" x14ac:dyDescent="0.3"/>
    <row r="20" spans="1:11" x14ac:dyDescent="0.25">
      <c r="A20" s="26"/>
      <c r="B20" s="27" t="s">
        <v>73</v>
      </c>
      <c r="C20" s="27" t="s">
        <v>74</v>
      </c>
      <c r="D20" s="27" t="s">
        <v>75</v>
      </c>
      <c r="E20" s="27" t="s">
        <v>76</v>
      </c>
      <c r="F20" s="27" t="s">
        <v>77</v>
      </c>
      <c r="G20" s="27" t="s">
        <v>78</v>
      </c>
      <c r="H20" s="27" t="s">
        <v>79</v>
      </c>
      <c r="I20" s="27" t="s">
        <v>80</v>
      </c>
      <c r="J20" s="27" t="s">
        <v>81</v>
      </c>
      <c r="K20" s="28" t="s">
        <v>82</v>
      </c>
    </row>
    <row r="21" spans="1:11" x14ac:dyDescent="0.25">
      <c r="A21" s="29" t="s">
        <v>94</v>
      </c>
      <c r="B21" s="30">
        <v>109038</v>
      </c>
      <c r="C21" s="30">
        <v>121091</v>
      </c>
      <c r="D21" s="30">
        <v>132197</v>
      </c>
      <c r="E21" s="30">
        <v>140898</v>
      </c>
      <c r="F21" s="30">
        <v>149163</v>
      </c>
      <c r="G21" s="30">
        <v>147167</v>
      </c>
      <c r="H21" s="30">
        <v>149157</v>
      </c>
      <c r="I21" s="30">
        <v>155187</v>
      </c>
      <c r="J21" s="30">
        <v>166512</v>
      </c>
      <c r="K21" s="31">
        <v>166238</v>
      </c>
    </row>
    <row r="22" spans="1:11" x14ac:dyDescent="0.25">
      <c r="A22" s="29" t="s">
        <v>95</v>
      </c>
      <c r="B22" s="30">
        <v>33583</v>
      </c>
      <c r="C22" s="30">
        <v>38148</v>
      </c>
      <c r="D22" s="30">
        <v>42420</v>
      </c>
      <c r="E22" s="30">
        <v>46495</v>
      </c>
      <c r="F22" s="30">
        <v>51129</v>
      </c>
      <c r="G22" s="30">
        <v>52328</v>
      </c>
      <c r="H22" s="30">
        <v>54310</v>
      </c>
      <c r="I22" s="30">
        <v>55294</v>
      </c>
      <c r="J22" s="30">
        <v>61726</v>
      </c>
      <c r="K22" s="31">
        <v>73207</v>
      </c>
    </row>
    <row r="23" spans="1:11" x14ac:dyDescent="0.25">
      <c r="A23" s="29" t="s">
        <v>96</v>
      </c>
      <c r="B23" s="30">
        <f>SUM(B21:B22)</f>
        <v>142621</v>
      </c>
      <c r="C23" s="30">
        <f t="shared" ref="C23:K23" si="1">SUM(C21:C22)</f>
        <v>159239</v>
      </c>
      <c r="D23" s="30">
        <f t="shared" si="1"/>
        <v>174617</v>
      </c>
      <c r="E23" s="30">
        <f t="shared" si="1"/>
        <v>187393</v>
      </c>
      <c r="F23" s="30">
        <f t="shared" si="1"/>
        <v>200292</v>
      </c>
      <c r="G23" s="30">
        <f t="shared" si="1"/>
        <v>199495</v>
      </c>
      <c r="H23" s="30">
        <f t="shared" si="1"/>
        <v>203467</v>
      </c>
      <c r="I23" s="30">
        <f t="shared" si="1"/>
        <v>210481</v>
      </c>
      <c r="J23" s="30">
        <f t="shared" si="1"/>
        <v>228238</v>
      </c>
      <c r="K23" s="31">
        <f t="shared" si="1"/>
        <v>239445</v>
      </c>
    </row>
    <row r="24" spans="1:11" x14ac:dyDescent="0.25">
      <c r="A24" s="29" t="s">
        <v>97</v>
      </c>
      <c r="B24" s="22"/>
      <c r="C24" s="22"/>
      <c r="D24" s="22"/>
      <c r="E24" s="22"/>
      <c r="F24" s="22"/>
      <c r="G24" s="22">
        <f>(G21-F21)/(F21)</f>
        <v>-1.3381334513250605E-2</v>
      </c>
      <c r="H24" s="22">
        <f>(H21-F21)/(F21)</f>
        <v>-4.0224452444641099E-5</v>
      </c>
      <c r="I24" s="22">
        <f>(I21-F21)/(F21)</f>
        <v>4.0385350254419659E-2</v>
      </c>
      <c r="J24" s="22">
        <f>(J21-F21)/(F21)</f>
        <v>0.11630900424367974</v>
      </c>
      <c r="K24" s="23">
        <f>(K21-F21)/(F21)</f>
        <v>0.11447208758204112</v>
      </c>
    </row>
    <row r="25" spans="1:11" x14ac:dyDescent="0.25">
      <c r="A25" s="29" t="s">
        <v>98</v>
      </c>
      <c r="B25" s="22"/>
      <c r="C25" s="22"/>
      <c r="D25" s="22"/>
      <c r="E25" s="22"/>
      <c r="F25" s="22"/>
      <c r="G25" s="22">
        <f>(G22-F22)/(F22)</f>
        <v>2.3450487981380431E-2</v>
      </c>
      <c r="H25" s="22">
        <f>(H22-F22)/(F22)</f>
        <v>6.221518120831622E-2</v>
      </c>
      <c r="I25" s="22">
        <f>(I22-F22)/(F22)</f>
        <v>8.1460619218056293E-2</v>
      </c>
      <c r="J25" s="22">
        <f>(J22-F22)/(F22)</f>
        <v>0.20726006767196697</v>
      </c>
      <c r="K25" s="23">
        <f>(K22-F22)/(F22)</f>
        <v>0.43180973615756224</v>
      </c>
    </row>
    <row r="26" spans="1:11" x14ac:dyDescent="0.25">
      <c r="A26" s="29"/>
      <c r="B26" s="22"/>
      <c r="C26" s="22"/>
      <c r="D26" s="22"/>
      <c r="E26" s="22"/>
      <c r="F26" s="22"/>
      <c r="G26" s="22"/>
      <c r="H26" s="22"/>
      <c r="I26" s="22"/>
      <c r="J26" s="22"/>
      <c r="K26" s="23"/>
    </row>
    <row r="27" spans="1:11" ht="15.75" thickBot="1" x14ac:dyDescent="0.3">
      <c r="A27" s="34" t="s">
        <v>88</v>
      </c>
      <c r="B27" s="24"/>
      <c r="C27" s="24"/>
      <c r="D27" s="24"/>
      <c r="E27" s="24"/>
      <c r="F27" s="24">
        <f t="shared" ref="F27:J27" si="2">F22/F23</f>
        <v>0.2552723024384399</v>
      </c>
      <c r="G27" s="24">
        <f t="shared" si="2"/>
        <v>0.26230231334118648</v>
      </c>
      <c r="H27" s="24">
        <f t="shared" si="2"/>
        <v>0.2669228916728511</v>
      </c>
      <c r="I27" s="24">
        <f t="shared" si="2"/>
        <v>0.26270304683083034</v>
      </c>
      <c r="J27" s="24">
        <f t="shared" si="2"/>
        <v>0.2704457627564209</v>
      </c>
      <c r="K27" s="25">
        <f>K22/K23</f>
        <v>0.30573618158658566</v>
      </c>
    </row>
    <row r="28" spans="1:11" ht="15.75" thickBot="1" x14ac:dyDescent="0.3"/>
    <row r="29" spans="1:11" x14ac:dyDescent="0.25">
      <c r="A29" s="18" t="s">
        <v>99</v>
      </c>
      <c r="B29" s="19">
        <v>10864</v>
      </c>
      <c r="C29" s="19">
        <v>11746</v>
      </c>
      <c r="D29" s="19">
        <v>14359</v>
      </c>
      <c r="E29" s="19">
        <v>18126</v>
      </c>
      <c r="F29" s="19">
        <v>20225</v>
      </c>
      <c r="G29" s="19">
        <v>19658</v>
      </c>
      <c r="H29" s="19">
        <v>21784</v>
      </c>
      <c r="I29" s="19">
        <v>23271</v>
      </c>
      <c r="J29" s="19">
        <v>23581</v>
      </c>
      <c r="K29" s="20">
        <v>22358</v>
      </c>
    </row>
    <row r="30" spans="1:11" x14ac:dyDescent="0.25">
      <c r="A30" s="29" t="s">
        <v>100</v>
      </c>
      <c r="B30" s="30">
        <v>2902</v>
      </c>
      <c r="C30" s="30">
        <v>3354</v>
      </c>
      <c r="D30" s="30">
        <v>4042</v>
      </c>
      <c r="E30" s="30">
        <v>4975</v>
      </c>
      <c r="F30" s="30">
        <v>5758</v>
      </c>
      <c r="G30" s="30">
        <v>6040</v>
      </c>
      <c r="H30" s="30">
        <v>7021</v>
      </c>
      <c r="I30" s="30">
        <v>7339</v>
      </c>
      <c r="J30" s="30">
        <v>7568</v>
      </c>
      <c r="K30" s="31">
        <v>7544</v>
      </c>
    </row>
    <row r="31" spans="1:11" x14ac:dyDescent="0.25">
      <c r="A31" s="29" t="s">
        <v>101</v>
      </c>
      <c r="B31" s="30">
        <f>SUM(B29:B30)</f>
        <v>13766</v>
      </c>
      <c r="C31" s="30">
        <f t="shared" ref="C31:K31" si="3">SUM(C29:C30)</f>
        <v>15100</v>
      </c>
      <c r="D31" s="30">
        <f t="shared" si="3"/>
        <v>18401</v>
      </c>
      <c r="E31" s="30">
        <f t="shared" si="3"/>
        <v>23101</v>
      </c>
      <c r="F31" s="30">
        <f t="shared" si="3"/>
        <v>25983</v>
      </c>
      <c r="G31" s="30">
        <f t="shared" si="3"/>
        <v>25698</v>
      </c>
      <c r="H31" s="30">
        <f t="shared" si="3"/>
        <v>28805</v>
      </c>
      <c r="I31" s="30">
        <f t="shared" si="3"/>
        <v>30610</v>
      </c>
      <c r="J31" s="30">
        <f t="shared" si="3"/>
        <v>31149</v>
      </c>
      <c r="K31" s="31">
        <f t="shared" si="3"/>
        <v>29902</v>
      </c>
    </row>
    <row r="32" spans="1:11" x14ac:dyDescent="0.25">
      <c r="A32" s="29" t="s">
        <v>102</v>
      </c>
      <c r="B32" s="22"/>
      <c r="C32" s="22"/>
      <c r="D32" s="22"/>
      <c r="E32" s="22"/>
      <c r="F32" s="22"/>
      <c r="G32" s="22">
        <f>(G29-F29)/(F29)</f>
        <v>-2.8034610630407911E-2</v>
      </c>
      <c r="H32" s="22">
        <f>(H29-F29)/(F29)</f>
        <v>7.7082818294190364E-2</v>
      </c>
      <c r="I32" s="22">
        <f>(I29-F29)/(F29)</f>
        <v>0.15060568603213845</v>
      </c>
      <c r="J32" s="22">
        <f>(J29-F29)/(F29)</f>
        <v>0.16593325092707045</v>
      </c>
      <c r="K32" s="23">
        <f>(K29-F29)/(F29)</f>
        <v>0.10546353522867738</v>
      </c>
    </row>
    <row r="33" spans="1:11" x14ac:dyDescent="0.25">
      <c r="A33" s="29" t="s">
        <v>103</v>
      </c>
      <c r="B33" s="22"/>
      <c r="C33" s="22"/>
      <c r="D33" s="22"/>
      <c r="E33" s="22"/>
      <c r="F33" s="22"/>
      <c r="G33" s="22">
        <f>(G30-F30)/(F30)</f>
        <v>4.8975338659256684E-2</v>
      </c>
      <c r="H33" s="22">
        <f>(H30-F30)/(F30)</f>
        <v>0.21934699548454326</v>
      </c>
      <c r="I33" s="22">
        <f>(I30-F30)/(F30)</f>
        <v>0.27457450503647102</v>
      </c>
      <c r="J33" s="22">
        <f>(J30-F30)/(F30)</f>
        <v>0.31434525877040637</v>
      </c>
      <c r="K33" s="23">
        <f>(K30-F30)/(F30)</f>
        <v>0.31017714484195902</v>
      </c>
    </row>
    <row r="34" spans="1:11" x14ac:dyDescent="0.25">
      <c r="A34" s="32"/>
      <c r="B34" s="30"/>
      <c r="C34" s="30"/>
      <c r="D34" s="30"/>
      <c r="E34" s="30"/>
      <c r="F34" s="30"/>
      <c r="G34" s="30"/>
      <c r="H34" s="30"/>
      <c r="I34" s="30"/>
      <c r="J34" s="30"/>
      <c r="K34" s="31"/>
    </row>
    <row r="35" spans="1:11" ht="15.75" thickBot="1" x14ac:dyDescent="0.3">
      <c r="A35" s="34" t="s">
        <v>89</v>
      </c>
      <c r="B35" s="35"/>
      <c r="C35" s="35"/>
      <c r="D35" s="35"/>
      <c r="E35" s="35"/>
      <c r="F35" s="24">
        <f t="shared" ref="F35:J35" si="4">F30/F31</f>
        <v>0.22160643497671553</v>
      </c>
      <c r="G35" s="24">
        <f t="shared" si="4"/>
        <v>0.23503774612810335</v>
      </c>
      <c r="H35" s="24">
        <f t="shared" si="4"/>
        <v>0.24374240583232079</v>
      </c>
      <c r="I35" s="24">
        <f t="shared" si="4"/>
        <v>0.23975824893825548</v>
      </c>
      <c r="J35" s="24">
        <f t="shared" si="4"/>
        <v>0.24296125076246428</v>
      </c>
      <c r="K35" s="25">
        <f>K30/K31</f>
        <v>0.25229081666778141</v>
      </c>
    </row>
    <row r="36" spans="1:11" ht="15.75" thickBot="1" x14ac:dyDescent="0.3"/>
    <row r="37" spans="1:11" x14ac:dyDescent="0.25">
      <c r="A37" s="18" t="s">
        <v>90</v>
      </c>
      <c r="B37" s="19"/>
      <c r="C37" s="27" t="s">
        <v>92</v>
      </c>
      <c r="D37" s="27"/>
      <c r="E37" s="27" t="s">
        <v>91</v>
      </c>
      <c r="F37" s="27"/>
      <c r="G37" s="27"/>
      <c r="H37" s="27" t="s">
        <v>93</v>
      </c>
      <c r="I37" s="19"/>
      <c r="J37" s="19"/>
      <c r="K37" s="20"/>
    </row>
    <row r="38" spans="1:11" ht="15.75" thickBot="1" x14ac:dyDescent="0.3">
      <c r="A38" s="34"/>
      <c r="B38" s="35"/>
      <c r="C38" s="35">
        <v>9731</v>
      </c>
      <c r="D38" s="35"/>
      <c r="E38" s="35">
        <v>290000</v>
      </c>
      <c r="F38" s="35"/>
      <c r="G38" s="35"/>
      <c r="H38" s="35">
        <v>40000</v>
      </c>
      <c r="I38" s="35"/>
      <c r="J38" s="35"/>
      <c r="K38" s="36"/>
    </row>
    <row r="39" spans="1:11" ht="120" x14ac:dyDescent="0.25">
      <c r="A39" s="14" t="s">
        <v>105</v>
      </c>
    </row>
    <row r="40" spans="1:11" x14ac:dyDescent="0.25">
      <c r="A40" s="37" t="s">
        <v>106</v>
      </c>
    </row>
  </sheetData>
  <phoneticPr fontId="4" type="noConversion"/>
  <hyperlinks>
    <hyperlink ref="A40" r:id="rId1" xr:uid="{459A6371-5A9F-4511-8C80-9010624FEADA}"/>
  </hyperlinks>
  <pageMargins left="0.7" right="0.7" top="0.75" bottom="0.75" header="0.3" footer="0.3"/>
  <pageSetup scale="41" orientation="portrait" r:id="rId2"/>
  <headerFooter>
    <oddHeader>&amp;CConstruction Industry GRAPs
Data received from U.S. DOL 2/26/25
Enhanced analysis by ABC 3/17/25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07E6C-A3B5-43B0-9BC7-E6B1EA7A277D}">
  <sheetPr>
    <pageSetUpPr fitToPage="1"/>
  </sheetPr>
  <dimension ref="A1:G55"/>
  <sheetViews>
    <sheetView workbookViewId="0">
      <selection activeCell="D73" sqref="D73"/>
    </sheetView>
  </sheetViews>
  <sheetFormatPr defaultRowHeight="15" x14ac:dyDescent="0.25"/>
  <cols>
    <col min="1" max="1" width="10.140625" bestFit="1" customWidth="1"/>
    <col min="2" max="7" width="7.42578125" style="3" bestFit="1" customWidth="1"/>
  </cols>
  <sheetData>
    <row r="1" spans="1:7" x14ac:dyDescent="0.25">
      <c r="A1" s="9" t="s">
        <v>0</v>
      </c>
      <c r="B1" s="10" t="s">
        <v>66</v>
      </c>
      <c r="C1" s="10" t="s">
        <v>67</v>
      </c>
      <c r="D1" s="10" t="s">
        <v>68</v>
      </c>
      <c r="E1" s="10" t="s">
        <v>69</v>
      </c>
      <c r="F1" s="10" t="s">
        <v>70</v>
      </c>
      <c r="G1" s="10" t="s">
        <v>71</v>
      </c>
    </row>
    <row r="2" spans="1:7" x14ac:dyDescent="0.25">
      <c r="A2" s="1" t="s">
        <v>7</v>
      </c>
      <c r="B2" s="2">
        <v>1150</v>
      </c>
      <c r="C2" s="2">
        <v>1116</v>
      </c>
      <c r="D2" s="2">
        <v>1196</v>
      </c>
      <c r="E2" s="2">
        <v>1296</v>
      </c>
      <c r="F2" s="2">
        <v>1395</v>
      </c>
      <c r="G2" s="2">
        <v>1532</v>
      </c>
    </row>
    <row r="3" spans="1:7" x14ac:dyDescent="0.25">
      <c r="A3" s="1" t="s">
        <v>8</v>
      </c>
      <c r="B3" s="2">
        <v>2439</v>
      </c>
      <c r="C3" s="2">
        <v>2133</v>
      </c>
      <c r="D3" s="2">
        <v>1781</v>
      </c>
      <c r="E3" s="2">
        <v>1745</v>
      </c>
      <c r="F3" s="2">
        <v>1938</v>
      </c>
      <c r="G3" s="2">
        <v>2340</v>
      </c>
    </row>
    <row r="4" spans="1:7" x14ac:dyDescent="0.25">
      <c r="A4" s="1" t="s">
        <v>9</v>
      </c>
      <c r="B4" s="2">
        <v>5248</v>
      </c>
      <c r="C4" s="2">
        <v>5407</v>
      </c>
      <c r="D4" s="2">
        <v>6166</v>
      </c>
      <c r="E4" s="2">
        <v>6566</v>
      </c>
      <c r="F4" s="2">
        <v>7303</v>
      </c>
      <c r="G4" s="2">
        <v>8633</v>
      </c>
    </row>
    <row r="5" spans="1:7" x14ac:dyDescent="0.25">
      <c r="A5" s="1" t="s">
        <v>10</v>
      </c>
      <c r="B5" s="2">
        <v>2922</v>
      </c>
      <c r="C5" s="2">
        <v>2981</v>
      </c>
      <c r="D5" s="2">
        <v>2890</v>
      </c>
      <c r="E5" s="2">
        <v>3160</v>
      </c>
      <c r="F5" s="2">
        <v>4009</v>
      </c>
      <c r="G5" s="2">
        <v>4789</v>
      </c>
    </row>
    <row r="6" spans="1:7" x14ac:dyDescent="0.25">
      <c r="A6" s="1" t="s">
        <v>11</v>
      </c>
      <c r="B6" s="2">
        <v>19830</v>
      </c>
      <c r="C6" s="2">
        <v>19878</v>
      </c>
      <c r="D6" s="2">
        <v>19074</v>
      </c>
      <c r="E6" s="2">
        <v>18687</v>
      </c>
      <c r="F6" s="2">
        <v>18607</v>
      </c>
      <c r="G6" s="2">
        <v>18923</v>
      </c>
    </row>
    <row r="7" spans="1:7" x14ac:dyDescent="0.25">
      <c r="A7" s="1" t="s">
        <v>12</v>
      </c>
      <c r="B7" s="2">
        <v>4089</v>
      </c>
      <c r="C7" s="2">
        <v>3969</v>
      </c>
      <c r="D7" s="2">
        <v>3511</v>
      </c>
      <c r="E7" s="2">
        <v>3331</v>
      </c>
      <c r="F7" s="2">
        <v>4074</v>
      </c>
      <c r="G7" s="2">
        <v>4635</v>
      </c>
    </row>
    <row r="8" spans="1:7" x14ac:dyDescent="0.25">
      <c r="A8" s="1" t="s">
        <v>13</v>
      </c>
      <c r="B8" s="2">
        <v>2</v>
      </c>
      <c r="C8" s="2">
        <v>26</v>
      </c>
      <c r="D8" s="2">
        <v>109</v>
      </c>
      <c r="E8" s="2">
        <v>172</v>
      </c>
      <c r="F8" s="2">
        <v>169</v>
      </c>
      <c r="G8" s="2">
        <v>179</v>
      </c>
    </row>
    <row r="9" spans="1:7" x14ac:dyDescent="0.25">
      <c r="A9" s="1" t="s">
        <v>14</v>
      </c>
      <c r="B9" s="2">
        <v>796</v>
      </c>
      <c r="C9" s="2">
        <v>971</v>
      </c>
      <c r="D9" s="2">
        <v>1154</v>
      </c>
      <c r="E9" s="2">
        <v>1268</v>
      </c>
      <c r="F9" s="2">
        <v>1364</v>
      </c>
      <c r="G9" s="2">
        <v>1469</v>
      </c>
    </row>
    <row r="10" spans="1:7" x14ac:dyDescent="0.25">
      <c r="A10" s="1" t="s">
        <v>15</v>
      </c>
      <c r="B10" s="2">
        <v>10315</v>
      </c>
      <c r="C10" s="2">
        <v>9954</v>
      </c>
      <c r="D10" s="2">
        <v>9222</v>
      </c>
      <c r="E10" s="2">
        <v>8783</v>
      </c>
      <c r="F10" s="2">
        <v>8897</v>
      </c>
      <c r="G10" s="2">
        <v>10088</v>
      </c>
    </row>
    <row r="11" spans="1:7" x14ac:dyDescent="0.25">
      <c r="A11" s="1" t="s">
        <v>16</v>
      </c>
      <c r="B11" s="2">
        <v>6286</v>
      </c>
      <c r="C11" s="2">
        <v>6304</v>
      </c>
      <c r="D11" s="2">
        <v>6519</v>
      </c>
      <c r="E11" s="2">
        <v>6514</v>
      </c>
      <c r="F11" s="2">
        <v>6154</v>
      </c>
      <c r="G11" s="2">
        <v>7001</v>
      </c>
    </row>
    <row r="12" spans="1:7" x14ac:dyDescent="0.25">
      <c r="A12" s="1" t="s">
        <v>17</v>
      </c>
      <c r="B12" s="2">
        <v>106</v>
      </c>
      <c r="C12" s="2">
        <v>105</v>
      </c>
      <c r="D12" s="2">
        <v>111</v>
      </c>
      <c r="E12" s="2">
        <v>133</v>
      </c>
      <c r="F12" s="2">
        <v>163</v>
      </c>
      <c r="G12" s="2">
        <v>132</v>
      </c>
    </row>
    <row r="13" spans="1:7" x14ac:dyDescent="0.25">
      <c r="A13" s="1" t="s">
        <v>18</v>
      </c>
      <c r="B13" s="2">
        <v>5702</v>
      </c>
      <c r="C13" s="2">
        <v>5752</v>
      </c>
      <c r="D13" s="2">
        <v>5839</v>
      </c>
      <c r="E13" s="2">
        <v>5433</v>
      </c>
      <c r="F13" s="2">
        <v>5136</v>
      </c>
      <c r="G13" s="2">
        <v>5143</v>
      </c>
    </row>
    <row r="14" spans="1:7" x14ac:dyDescent="0.25">
      <c r="A14" s="1" t="s">
        <v>19</v>
      </c>
      <c r="B14" s="2">
        <v>4151</v>
      </c>
      <c r="C14" s="2">
        <v>3983</v>
      </c>
      <c r="D14" s="2">
        <v>4148</v>
      </c>
      <c r="E14" s="2">
        <v>4383</v>
      </c>
      <c r="F14" s="2">
        <v>4830</v>
      </c>
      <c r="G14" s="2">
        <v>5031</v>
      </c>
    </row>
    <row r="15" spans="1:7" x14ac:dyDescent="0.25">
      <c r="A15" s="1" t="s">
        <v>20</v>
      </c>
      <c r="B15" s="2">
        <v>732</v>
      </c>
      <c r="C15" s="2">
        <v>780</v>
      </c>
      <c r="D15" s="2">
        <v>854</v>
      </c>
      <c r="E15" s="2">
        <v>922</v>
      </c>
      <c r="F15" s="2">
        <v>945</v>
      </c>
      <c r="G15" s="2">
        <v>1039</v>
      </c>
    </row>
    <row r="16" spans="1:7" x14ac:dyDescent="0.25">
      <c r="A16" s="1" t="s">
        <v>21</v>
      </c>
      <c r="B16" s="2">
        <v>14603</v>
      </c>
      <c r="C16" s="2">
        <v>14523</v>
      </c>
      <c r="D16" s="2">
        <v>14606</v>
      </c>
      <c r="E16" s="2">
        <v>15217</v>
      </c>
      <c r="F16" s="2">
        <v>16162</v>
      </c>
      <c r="G16" s="2">
        <v>17383</v>
      </c>
    </row>
    <row r="17" spans="1:7" x14ac:dyDescent="0.25">
      <c r="A17" s="1" t="s">
        <v>22</v>
      </c>
      <c r="B17" s="2">
        <v>10464</v>
      </c>
      <c r="C17" s="2">
        <v>11028</v>
      </c>
      <c r="D17" s="2">
        <v>11425</v>
      </c>
      <c r="E17" s="2">
        <v>12334</v>
      </c>
      <c r="F17" s="2">
        <v>13544</v>
      </c>
      <c r="G17" s="2">
        <v>16404</v>
      </c>
    </row>
    <row r="18" spans="1:7" x14ac:dyDescent="0.25">
      <c r="A18" s="1" t="s">
        <v>23</v>
      </c>
      <c r="B18" s="2">
        <v>1153</v>
      </c>
      <c r="C18" s="2">
        <v>1141</v>
      </c>
      <c r="D18" s="2">
        <v>1093</v>
      </c>
      <c r="E18" s="2">
        <v>1196</v>
      </c>
      <c r="F18" s="2">
        <v>1216</v>
      </c>
      <c r="G18" s="2">
        <v>1428</v>
      </c>
    </row>
    <row r="19" spans="1:7" x14ac:dyDescent="0.25">
      <c r="A19" s="1" t="s">
        <v>24</v>
      </c>
      <c r="B19" s="2">
        <v>2479</v>
      </c>
      <c r="C19" s="2">
        <v>2314</v>
      </c>
      <c r="D19" s="2">
        <v>2333</v>
      </c>
      <c r="E19" s="2">
        <v>2686</v>
      </c>
      <c r="F19" s="2">
        <v>3560</v>
      </c>
      <c r="G19" s="2">
        <v>4011</v>
      </c>
    </row>
    <row r="20" spans="1:7" x14ac:dyDescent="0.25">
      <c r="A20" s="1" t="s">
        <v>25</v>
      </c>
      <c r="B20" s="2">
        <v>2222</v>
      </c>
      <c r="C20" s="2">
        <v>2188</v>
      </c>
      <c r="D20" s="2">
        <v>2217</v>
      </c>
      <c r="E20" s="2">
        <v>2407</v>
      </c>
      <c r="F20" s="2">
        <v>2632</v>
      </c>
      <c r="G20" s="2">
        <v>2558</v>
      </c>
    </row>
    <row r="21" spans="1:7" x14ac:dyDescent="0.25">
      <c r="A21" s="1" t="s">
        <v>26</v>
      </c>
      <c r="B21" s="2">
        <v>1930</v>
      </c>
      <c r="C21" s="2">
        <v>1806</v>
      </c>
      <c r="D21" s="2">
        <v>1743</v>
      </c>
      <c r="E21" s="2">
        <v>1534</v>
      </c>
      <c r="F21" s="2">
        <v>1441</v>
      </c>
      <c r="G21" s="2">
        <v>1402</v>
      </c>
    </row>
    <row r="22" spans="1:7" x14ac:dyDescent="0.25">
      <c r="A22" s="1" t="s">
        <v>27</v>
      </c>
      <c r="B22" s="2">
        <v>4977</v>
      </c>
      <c r="C22" s="2">
        <v>4096</v>
      </c>
      <c r="D22" s="2">
        <v>3277</v>
      </c>
      <c r="E22" s="2">
        <v>2452</v>
      </c>
      <c r="F22" s="2">
        <v>2089</v>
      </c>
      <c r="G22" s="2">
        <v>1419</v>
      </c>
    </row>
    <row r="23" spans="1:7" x14ac:dyDescent="0.25">
      <c r="A23" s="1" t="s">
        <v>28</v>
      </c>
      <c r="B23" s="2">
        <v>121</v>
      </c>
      <c r="C23" s="2">
        <v>166</v>
      </c>
      <c r="D23" s="2">
        <v>216</v>
      </c>
      <c r="E23" s="2">
        <v>192</v>
      </c>
      <c r="F23" s="2">
        <v>305</v>
      </c>
      <c r="G23" s="2">
        <v>351</v>
      </c>
    </row>
    <row r="24" spans="1:7" x14ac:dyDescent="0.25">
      <c r="A24" s="1" t="s">
        <v>29</v>
      </c>
      <c r="B24" s="2">
        <v>10329</v>
      </c>
      <c r="C24" s="2">
        <v>11143</v>
      </c>
      <c r="D24" s="2">
        <v>11519</v>
      </c>
      <c r="E24" s="2">
        <v>11275</v>
      </c>
      <c r="F24" s="2">
        <v>11895</v>
      </c>
      <c r="G24" s="2">
        <v>13723</v>
      </c>
    </row>
    <row r="25" spans="1:7" x14ac:dyDescent="0.25">
      <c r="A25" s="1" t="s">
        <v>30</v>
      </c>
      <c r="B25" s="2">
        <v>10254</v>
      </c>
      <c r="C25" s="2">
        <v>9809</v>
      </c>
      <c r="D25" s="2">
        <v>9405</v>
      </c>
      <c r="E25" s="2">
        <v>9453</v>
      </c>
      <c r="F25" s="2">
        <v>9748</v>
      </c>
      <c r="G25" s="2">
        <v>9458</v>
      </c>
    </row>
    <row r="26" spans="1:7" x14ac:dyDescent="0.25">
      <c r="A26" s="1" t="s">
        <v>31</v>
      </c>
      <c r="B26" s="2">
        <v>6914</v>
      </c>
      <c r="C26" s="2">
        <v>6806</v>
      </c>
      <c r="D26" s="2">
        <v>7164</v>
      </c>
      <c r="E26" s="2">
        <v>8052</v>
      </c>
      <c r="F26" s="2">
        <v>9455</v>
      </c>
      <c r="G26" s="2">
        <v>10410</v>
      </c>
    </row>
    <row r="27" spans="1:7" x14ac:dyDescent="0.25">
      <c r="A27" s="1" t="s">
        <v>32</v>
      </c>
      <c r="B27" s="2">
        <v>687</v>
      </c>
      <c r="C27" s="2">
        <v>696</v>
      </c>
      <c r="D27" s="2">
        <v>678</v>
      </c>
      <c r="E27" s="2">
        <v>629</v>
      </c>
      <c r="F27" s="2">
        <v>688</v>
      </c>
      <c r="G27" s="2">
        <v>728</v>
      </c>
    </row>
    <row r="28" spans="1:7" x14ac:dyDescent="0.25">
      <c r="A28" s="1" t="s">
        <v>33</v>
      </c>
      <c r="B28" s="2">
        <v>1261</v>
      </c>
      <c r="C28" s="2">
        <v>1347</v>
      </c>
      <c r="D28" s="2">
        <v>1475</v>
      </c>
      <c r="E28" s="2">
        <v>1711</v>
      </c>
      <c r="F28" s="2">
        <v>1937</v>
      </c>
      <c r="G28" s="2">
        <v>2166</v>
      </c>
    </row>
    <row r="29" spans="1:7" x14ac:dyDescent="0.25">
      <c r="A29" s="1" t="s">
        <v>34</v>
      </c>
      <c r="B29" s="2">
        <v>1972</v>
      </c>
      <c r="C29" s="2">
        <v>1964</v>
      </c>
      <c r="D29" s="2">
        <v>2235</v>
      </c>
      <c r="E29" s="2">
        <v>2253</v>
      </c>
      <c r="F29" s="2">
        <v>2169</v>
      </c>
      <c r="G29" s="2">
        <v>2648</v>
      </c>
    </row>
    <row r="30" spans="1:7" x14ac:dyDescent="0.25">
      <c r="A30" s="1" t="s">
        <v>35</v>
      </c>
      <c r="B30" s="2">
        <v>953</v>
      </c>
      <c r="C30" s="2">
        <v>823</v>
      </c>
      <c r="D30" s="2">
        <v>857</v>
      </c>
      <c r="E30" s="2">
        <v>918</v>
      </c>
      <c r="F30" s="2">
        <v>1019</v>
      </c>
      <c r="G30" s="2">
        <v>1297</v>
      </c>
    </row>
    <row r="31" spans="1:7" x14ac:dyDescent="0.25">
      <c r="A31" s="1" t="s">
        <v>36</v>
      </c>
      <c r="B31" s="2">
        <v>1312</v>
      </c>
      <c r="C31" s="2">
        <v>1455</v>
      </c>
      <c r="D31" s="2">
        <v>1496</v>
      </c>
      <c r="E31" s="2">
        <v>1475</v>
      </c>
      <c r="F31" s="2">
        <v>1499</v>
      </c>
      <c r="G31" s="2">
        <v>1572</v>
      </c>
    </row>
    <row r="32" spans="1:7" x14ac:dyDescent="0.25">
      <c r="A32" s="1" t="s">
        <v>37</v>
      </c>
      <c r="B32" s="2">
        <v>969</v>
      </c>
      <c r="C32" s="2">
        <v>1041</v>
      </c>
      <c r="D32" s="2">
        <v>1120</v>
      </c>
      <c r="E32" s="2">
        <v>1202</v>
      </c>
      <c r="F32" s="2">
        <v>1316</v>
      </c>
      <c r="G32" s="2">
        <v>1391</v>
      </c>
    </row>
    <row r="33" spans="1:7" x14ac:dyDescent="0.25">
      <c r="A33" s="1" t="s">
        <v>38</v>
      </c>
      <c r="B33" s="2">
        <v>4935</v>
      </c>
      <c r="C33" s="2">
        <v>4804</v>
      </c>
      <c r="D33" s="2">
        <v>5097</v>
      </c>
      <c r="E33" s="2">
        <v>4680</v>
      </c>
      <c r="F33" s="2">
        <v>4887</v>
      </c>
      <c r="G33" s="2">
        <v>5256</v>
      </c>
    </row>
    <row r="34" spans="1:7" x14ac:dyDescent="0.25">
      <c r="A34" s="1" t="s">
        <v>39</v>
      </c>
      <c r="B34" s="2">
        <v>1852</v>
      </c>
      <c r="C34" s="2">
        <v>1851</v>
      </c>
      <c r="D34" s="2">
        <v>1905</v>
      </c>
      <c r="E34" s="2">
        <v>2137</v>
      </c>
      <c r="F34" s="2">
        <v>2605</v>
      </c>
      <c r="G34" s="2">
        <v>2647</v>
      </c>
    </row>
    <row r="35" spans="1:7" x14ac:dyDescent="0.25">
      <c r="A35" s="1" t="s">
        <v>40</v>
      </c>
      <c r="B35" s="2">
        <v>29</v>
      </c>
      <c r="C35" s="2">
        <v>54</v>
      </c>
      <c r="D35" s="2">
        <v>86</v>
      </c>
      <c r="E35" s="2">
        <v>80</v>
      </c>
      <c r="F35" s="2">
        <v>118</v>
      </c>
      <c r="G35" s="2">
        <v>111</v>
      </c>
    </row>
    <row r="36" spans="1:7" x14ac:dyDescent="0.25">
      <c r="A36" s="1" t="s">
        <v>41</v>
      </c>
      <c r="B36" s="2">
        <v>12977</v>
      </c>
      <c r="C36" s="2">
        <v>12594</v>
      </c>
      <c r="D36" s="2">
        <v>12535</v>
      </c>
      <c r="E36" s="2">
        <v>13781</v>
      </c>
      <c r="F36" s="2">
        <v>14307</v>
      </c>
      <c r="G36" s="2">
        <v>16312</v>
      </c>
    </row>
    <row r="37" spans="1:7" x14ac:dyDescent="0.25">
      <c r="A37" s="1" t="s">
        <v>42</v>
      </c>
      <c r="B37" s="2">
        <v>1079</v>
      </c>
      <c r="C37" s="2">
        <v>999</v>
      </c>
      <c r="D37" s="2">
        <v>919</v>
      </c>
      <c r="E37" s="2">
        <v>1007</v>
      </c>
      <c r="F37" s="2">
        <v>1201</v>
      </c>
      <c r="G37" s="2">
        <v>1488</v>
      </c>
    </row>
    <row r="38" spans="1:7" x14ac:dyDescent="0.25">
      <c r="A38" s="1" t="s">
        <v>43</v>
      </c>
      <c r="B38" s="2">
        <v>1</v>
      </c>
    </row>
    <row r="39" spans="1:7" x14ac:dyDescent="0.25">
      <c r="A39" s="1" t="s">
        <v>44</v>
      </c>
      <c r="B39" s="2">
        <v>13207</v>
      </c>
      <c r="C39" s="2">
        <v>12559</v>
      </c>
      <c r="D39" s="2">
        <v>12365</v>
      </c>
      <c r="E39" s="2">
        <v>11918</v>
      </c>
      <c r="F39" s="2">
        <v>12012</v>
      </c>
      <c r="G39" s="2">
        <v>11898</v>
      </c>
    </row>
    <row r="40" spans="1:7" x14ac:dyDescent="0.25">
      <c r="A40" s="1" t="s">
        <v>45</v>
      </c>
      <c r="B40" s="2">
        <v>6</v>
      </c>
      <c r="C40" s="2">
        <v>6</v>
      </c>
      <c r="D40" s="2">
        <v>6</v>
      </c>
      <c r="E40" s="2">
        <v>25</v>
      </c>
      <c r="F40" s="2">
        <v>28</v>
      </c>
      <c r="G40" s="2">
        <v>27</v>
      </c>
    </row>
    <row r="41" spans="1:7" x14ac:dyDescent="0.25">
      <c r="A41" s="1" t="s">
        <v>46</v>
      </c>
      <c r="B41" s="2">
        <v>1545</v>
      </c>
      <c r="C41" s="2">
        <v>1530</v>
      </c>
      <c r="D41" s="2">
        <v>1598</v>
      </c>
      <c r="E41" s="2">
        <v>1706</v>
      </c>
      <c r="F41" s="2">
        <v>1882</v>
      </c>
      <c r="G41" s="2">
        <v>2004</v>
      </c>
    </row>
    <row r="42" spans="1:7" x14ac:dyDescent="0.25">
      <c r="A42" s="1" t="s">
        <v>47</v>
      </c>
      <c r="B42" s="2">
        <v>1012</v>
      </c>
      <c r="C42" s="2">
        <v>1004</v>
      </c>
      <c r="D42" s="2">
        <v>1000</v>
      </c>
      <c r="E42" s="2">
        <v>958</v>
      </c>
      <c r="F42" s="2">
        <v>1102</v>
      </c>
      <c r="G42" s="2">
        <v>1408</v>
      </c>
    </row>
    <row r="43" spans="1:7" x14ac:dyDescent="0.25">
      <c r="A43" s="1" t="s">
        <v>48</v>
      </c>
      <c r="B43" s="2">
        <v>458</v>
      </c>
      <c r="C43" s="2">
        <v>519</v>
      </c>
      <c r="D43" s="2">
        <v>531</v>
      </c>
      <c r="E43" s="2">
        <v>633</v>
      </c>
      <c r="F43" s="2">
        <v>912</v>
      </c>
      <c r="G43" s="2">
        <v>927</v>
      </c>
    </row>
    <row r="44" spans="1:7" x14ac:dyDescent="0.25">
      <c r="A44" s="1" t="s">
        <v>49</v>
      </c>
      <c r="B44" s="2">
        <v>3549</v>
      </c>
      <c r="C44" s="2">
        <v>3648</v>
      </c>
      <c r="D44" s="2">
        <v>3768</v>
      </c>
      <c r="E44" s="2">
        <v>4199</v>
      </c>
      <c r="F44" s="2">
        <v>4742</v>
      </c>
      <c r="G44" s="2">
        <v>5476</v>
      </c>
    </row>
    <row r="45" spans="1:7" x14ac:dyDescent="0.25">
      <c r="A45" s="1" t="s">
        <v>50</v>
      </c>
      <c r="B45" s="2">
        <v>13224</v>
      </c>
      <c r="C45" s="2">
        <v>13561</v>
      </c>
      <c r="D45" s="2">
        <v>14694</v>
      </c>
      <c r="E45" s="2">
        <v>14099</v>
      </c>
      <c r="F45" s="2">
        <v>15491</v>
      </c>
      <c r="G45" s="2">
        <v>19568</v>
      </c>
    </row>
    <row r="46" spans="1:7" x14ac:dyDescent="0.25">
      <c r="A46" s="1" t="s">
        <v>51</v>
      </c>
      <c r="B46" s="2">
        <v>2894</v>
      </c>
      <c r="C46" s="2">
        <v>2917</v>
      </c>
      <c r="D46" s="2">
        <v>3238</v>
      </c>
      <c r="E46" s="2">
        <v>3207</v>
      </c>
      <c r="F46" s="2">
        <v>3065</v>
      </c>
      <c r="G46" s="2">
        <v>3462</v>
      </c>
    </row>
    <row r="47" spans="1:7" x14ac:dyDescent="0.25">
      <c r="A47" s="1" t="s">
        <v>52</v>
      </c>
      <c r="B47" s="2">
        <v>2807</v>
      </c>
      <c r="C47" s="2">
        <v>3239</v>
      </c>
      <c r="D47" s="2">
        <v>3385</v>
      </c>
      <c r="E47" s="2">
        <v>3432</v>
      </c>
      <c r="F47" s="2">
        <v>3513</v>
      </c>
      <c r="G47" s="2">
        <v>4092</v>
      </c>
    </row>
    <row r="48" spans="1:7" x14ac:dyDescent="0.25">
      <c r="A48" s="1" t="s">
        <v>53</v>
      </c>
      <c r="G48" s="2">
        <v>34</v>
      </c>
    </row>
    <row r="49" spans="1:7" x14ac:dyDescent="0.25">
      <c r="A49" s="1" t="s">
        <v>54</v>
      </c>
      <c r="B49" s="2">
        <v>314</v>
      </c>
      <c r="C49" s="2">
        <v>285</v>
      </c>
      <c r="D49" s="2">
        <v>299</v>
      </c>
      <c r="E49" s="2">
        <v>333</v>
      </c>
      <c r="F49" s="2">
        <v>324</v>
      </c>
      <c r="G49" s="2">
        <v>399</v>
      </c>
    </row>
    <row r="50" spans="1:7" x14ac:dyDescent="0.25">
      <c r="A50" s="1" t="s">
        <v>55</v>
      </c>
      <c r="B50" s="2">
        <v>312</v>
      </c>
      <c r="C50" s="2">
        <v>319</v>
      </c>
      <c r="D50" s="2">
        <v>416</v>
      </c>
      <c r="E50" s="2">
        <v>380</v>
      </c>
      <c r="F50" s="2">
        <v>388</v>
      </c>
      <c r="G50" s="2">
        <v>416</v>
      </c>
    </row>
    <row r="51" spans="1:7" x14ac:dyDescent="0.25">
      <c r="A51" s="1" t="s">
        <v>56</v>
      </c>
      <c r="B51" s="2">
        <v>93</v>
      </c>
      <c r="C51" s="2">
        <v>85</v>
      </c>
      <c r="D51" s="2">
        <v>86</v>
      </c>
      <c r="E51" s="2">
        <v>90</v>
      </c>
      <c r="F51" s="2">
        <v>91</v>
      </c>
      <c r="G51" s="2">
        <v>95</v>
      </c>
    </row>
    <row r="52" spans="1:7" x14ac:dyDescent="0.25">
      <c r="A52" s="1" t="s">
        <v>57</v>
      </c>
      <c r="B52" s="2">
        <v>1422</v>
      </c>
      <c r="C52" s="2">
        <v>1491</v>
      </c>
      <c r="D52" s="2">
        <v>1437</v>
      </c>
      <c r="E52" s="2">
        <v>1419</v>
      </c>
      <c r="F52" s="2">
        <v>1443</v>
      </c>
      <c r="G52" s="2">
        <v>1497</v>
      </c>
    </row>
    <row r="53" spans="1:7" x14ac:dyDescent="0.25">
      <c r="A53" s="1" t="s">
        <v>58</v>
      </c>
      <c r="B53" s="2">
        <v>226</v>
      </c>
      <c r="C53" s="2">
        <v>237</v>
      </c>
      <c r="D53" s="2">
        <v>193</v>
      </c>
      <c r="E53" s="2">
        <v>196</v>
      </c>
      <c r="F53" s="2">
        <v>213</v>
      </c>
      <c r="G53" s="2">
        <v>245</v>
      </c>
    </row>
    <row r="54" spans="1:7" x14ac:dyDescent="0.25">
      <c r="A54" s="1" t="s">
        <v>59</v>
      </c>
      <c r="B54" s="2">
        <v>4295</v>
      </c>
      <c r="C54" s="2">
        <v>4169</v>
      </c>
      <c r="D54" s="2">
        <v>4434</v>
      </c>
      <c r="E54" s="2">
        <v>4686</v>
      </c>
      <c r="F54" s="2">
        <v>4896</v>
      </c>
      <c r="G54" s="2">
        <v>5397</v>
      </c>
    </row>
    <row r="55" spans="1:7" x14ac:dyDescent="0.25">
      <c r="A55" s="4" t="s">
        <v>60</v>
      </c>
      <c r="B55" s="5">
        <v>202605</v>
      </c>
      <c r="C55" s="5">
        <v>201576</v>
      </c>
      <c r="D55" s="5">
        <v>203425</v>
      </c>
      <c r="E55" s="5">
        <v>206345</v>
      </c>
      <c r="F55" s="5">
        <v>218879</v>
      </c>
      <c r="G55" s="5">
        <v>242042</v>
      </c>
    </row>
  </sheetData>
  <phoneticPr fontId="4" type="noConversion"/>
  <pageMargins left="0.7" right="0.7" top="0.75" bottom="0.75" header="0.3" footer="0.3"/>
  <pageSetup scale="79" orientation="portrait" r:id="rId1"/>
  <headerFooter>
    <oddHeader>&amp;CConstruction Industry GRAPs, by Active Apprentices
Data received from U.S. DOL 2/26/25</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B7E11-0D99-4CCA-B523-0961328D72C6}">
  <sheetPr>
    <pageSetUpPr fitToPage="1"/>
  </sheetPr>
  <dimension ref="A1:G53"/>
  <sheetViews>
    <sheetView workbookViewId="0"/>
  </sheetViews>
  <sheetFormatPr defaultRowHeight="15" x14ac:dyDescent="0.25"/>
  <cols>
    <col min="1" max="1" width="10.140625" bestFit="1" customWidth="1"/>
    <col min="2" max="7" width="6.42578125" style="3" bestFit="1" customWidth="1"/>
  </cols>
  <sheetData>
    <row r="1" spans="1:7" x14ac:dyDescent="0.25">
      <c r="A1" s="9" t="s">
        <v>0</v>
      </c>
      <c r="B1" s="10" t="s">
        <v>66</v>
      </c>
      <c r="C1" s="10" t="s">
        <v>67</v>
      </c>
      <c r="D1" s="10" t="s">
        <v>68</v>
      </c>
      <c r="E1" s="10" t="s">
        <v>69</v>
      </c>
      <c r="F1" s="10" t="s">
        <v>70</v>
      </c>
      <c r="G1" s="10" t="s">
        <v>71</v>
      </c>
    </row>
    <row r="2" spans="1:7" x14ac:dyDescent="0.25">
      <c r="A2" s="1" t="s">
        <v>7</v>
      </c>
      <c r="B2" s="2">
        <v>144</v>
      </c>
      <c r="C2" s="2">
        <v>151</v>
      </c>
      <c r="D2" s="2">
        <v>148</v>
      </c>
      <c r="E2" s="2">
        <v>136</v>
      </c>
      <c r="F2" s="2">
        <v>144</v>
      </c>
      <c r="G2" s="2">
        <v>209</v>
      </c>
    </row>
    <row r="3" spans="1:7" x14ac:dyDescent="0.25">
      <c r="A3" s="1" t="s">
        <v>8</v>
      </c>
      <c r="B3" s="2">
        <v>253</v>
      </c>
      <c r="C3" s="2">
        <v>323</v>
      </c>
      <c r="D3" s="2">
        <v>265</v>
      </c>
      <c r="E3" s="2">
        <v>302</v>
      </c>
      <c r="F3" s="2">
        <v>347</v>
      </c>
      <c r="G3" s="2">
        <v>331</v>
      </c>
    </row>
    <row r="4" spans="1:7" x14ac:dyDescent="0.25">
      <c r="A4" s="1" t="s">
        <v>9</v>
      </c>
      <c r="B4" s="2">
        <v>386</v>
      </c>
      <c r="C4" s="2">
        <v>438</v>
      </c>
      <c r="D4" s="2">
        <v>450</v>
      </c>
      <c r="E4" s="2">
        <v>521</v>
      </c>
      <c r="F4" s="2">
        <v>637</v>
      </c>
      <c r="G4" s="2">
        <v>456</v>
      </c>
    </row>
    <row r="5" spans="1:7" x14ac:dyDescent="0.25">
      <c r="A5" s="1" t="s">
        <v>10</v>
      </c>
      <c r="B5" s="2">
        <v>281</v>
      </c>
      <c r="C5" s="2">
        <v>266</v>
      </c>
      <c r="D5" s="2">
        <v>370</v>
      </c>
      <c r="E5" s="2">
        <v>533</v>
      </c>
      <c r="F5" s="2">
        <v>465</v>
      </c>
      <c r="G5" s="2">
        <v>566</v>
      </c>
    </row>
    <row r="6" spans="1:7" x14ac:dyDescent="0.25">
      <c r="A6" s="1" t="s">
        <v>11</v>
      </c>
      <c r="B6" s="2">
        <v>3158</v>
      </c>
      <c r="C6" s="2">
        <v>3187</v>
      </c>
      <c r="D6" s="2">
        <v>3902</v>
      </c>
      <c r="E6" s="2">
        <v>3353</v>
      </c>
      <c r="F6" s="2">
        <v>3531</v>
      </c>
      <c r="G6" s="2">
        <v>2961</v>
      </c>
    </row>
    <row r="7" spans="1:7" x14ac:dyDescent="0.25">
      <c r="A7" s="1" t="s">
        <v>12</v>
      </c>
      <c r="B7" s="2">
        <v>526</v>
      </c>
      <c r="C7" s="2">
        <v>457</v>
      </c>
      <c r="D7" s="2">
        <v>545</v>
      </c>
      <c r="E7" s="2">
        <v>570</v>
      </c>
      <c r="F7" s="2">
        <v>474</v>
      </c>
      <c r="G7" s="2">
        <v>454</v>
      </c>
    </row>
    <row r="8" spans="1:7" x14ac:dyDescent="0.25">
      <c r="A8" s="1" t="s">
        <v>13</v>
      </c>
      <c r="D8" s="2">
        <v>1</v>
      </c>
      <c r="E8" s="2">
        <v>23</v>
      </c>
      <c r="F8" s="2">
        <v>8</v>
      </c>
    </row>
    <row r="9" spans="1:7" x14ac:dyDescent="0.25">
      <c r="A9" s="1" t="s">
        <v>14</v>
      </c>
      <c r="B9" s="2">
        <v>2</v>
      </c>
      <c r="C9" s="2">
        <v>48</v>
      </c>
      <c r="D9" s="2">
        <v>146</v>
      </c>
      <c r="E9" s="2">
        <v>196</v>
      </c>
      <c r="F9" s="2">
        <v>195</v>
      </c>
      <c r="G9" s="2">
        <v>160</v>
      </c>
    </row>
    <row r="10" spans="1:7" x14ac:dyDescent="0.25">
      <c r="A10" s="1" t="s">
        <v>15</v>
      </c>
      <c r="B10" s="2">
        <v>1329</v>
      </c>
      <c r="C10" s="2">
        <v>1264</v>
      </c>
      <c r="D10" s="2">
        <v>1293</v>
      </c>
      <c r="E10" s="2">
        <v>1475</v>
      </c>
      <c r="F10" s="2">
        <v>1361</v>
      </c>
      <c r="G10" s="2">
        <v>1339</v>
      </c>
    </row>
    <row r="11" spans="1:7" x14ac:dyDescent="0.25">
      <c r="A11" s="1" t="s">
        <v>16</v>
      </c>
      <c r="B11" s="2">
        <v>634</v>
      </c>
      <c r="C11" s="2">
        <v>649</v>
      </c>
      <c r="D11" s="2">
        <v>717</v>
      </c>
      <c r="E11" s="2">
        <v>1014</v>
      </c>
      <c r="F11" s="2">
        <v>744</v>
      </c>
      <c r="G11" s="2">
        <v>782</v>
      </c>
    </row>
    <row r="12" spans="1:7" x14ac:dyDescent="0.25">
      <c r="A12" s="1" t="s">
        <v>17</v>
      </c>
      <c r="B12" s="2">
        <v>9</v>
      </c>
      <c r="C12" s="2">
        <v>2</v>
      </c>
      <c r="D12" s="2">
        <v>1</v>
      </c>
      <c r="E12" s="2">
        <v>3</v>
      </c>
      <c r="F12" s="2">
        <v>6</v>
      </c>
      <c r="G12" s="2">
        <v>21</v>
      </c>
    </row>
    <row r="13" spans="1:7" x14ac:dyDescent="0.25">
      <c r="A13" s="1" t="s">
        <v>18</v>
      </c>
      <c r="B13" s="2">
        <v>424</v>
      </c>
      <c r="C13" s="2">
        <v>444</v>
      </c>
      <c r="D13" s="2">
        <v>514</v>
      </c>
      <c r="E13" s="2">
        <v>476</v>
      </c>
      <c r="F13" s="2">
        <v>517</v>
      </c>
      <c r="G13" s="2">
        <v>439</v>
      </c>
    </row>
    <row r="14" spans="1:7" x14ac:dyDescent="0.25">
      <c r="A14" s="1" t="s">
        <v>19</v>
      </c>
      <c r="B14" s="2">
        <v>839</v>
      </c>
      <c r="C14" s="2">
        <v>844</v>
      </c>
      <c r="D14" s="2">
        <v>836</v>
      </c>
      <c r="E14" s="2">
        <v>885</v>
      </c>
      <c r="F14" s="2">
        <v>806</v>
      </c>
      <c r="G14" s="2">
        <v>838</v>
      </c>
    </row>
    <row r="15" spans="1:7" x14ac:dyDescent="0.25">
      <c r="A15" s="1" t="s">
        <v>20</v>
      </c>
      <c r="B15" s="2">
        <v>83</v>
      </c>
      <c r="C15" s="2">
        <v>116</v>
      </c>
      <c r="D15" s="2">
        <v>137</v>
      </c>
      <c r="E15" s="2">
        <v>180</v>
      </c>
      <c r="F15" s="2">
        <v>126</v>
      </c>
      <c r="G15" s="2">
        <v>187</v>
      </c>
    </row>
    <row r="16" spans="1:7" x14ac:dyDescent="0.25">
      <c r="A16" s="1" t="s">
        <v>21</v>
      </c>
      <c r="B16" s="2">
        <v>2259</v>
      </c>
      <c r="C16" s="2">
        <v>2229</v>
      </c>
      <c r="D16" s="2">
        <v>2492</v>
      </c>
      <c r="E16" s="2">
        <v>2761</v>
      </c>
      <c r="F16" s="2">
        <v>3029</v>
      </c>
      <c r="G16" s="2">
        <v>2897</v>
      </c>
    </row>
    <row r="17" spans="1:7" x14ac:dyDescent="0.25">
      <c r="A17" s="1" t="s">
        <v>22</v>
      </c>
      <c r="B17" s="2">
        <v>1268</v>
      </c>
      <c r="C17" s="2">
        <v>1322</v>
      </c>
      <c r="D17" s="2">
        <v>1522</v>
      </c>
      <c r="E17" s="2">
        <v>1602</v>
      </c>
      <c r="F17" s="2">
        <v>1663</v>
      </c>
      <c r="G17" s="2">
        <v>1629</v>
      </c>
    </row>
    <row r="18" spans="1:7" x14ac:dyDescent="0.25">
      <c r="A18" s="1" t="s">
        <v>23</v>
      </c>
      <c r="B18" s="2">
        <v>5</v>
      </c>
      <c r="C18" s="2">
        <v>133</v>
      </c>
      <c r="D18" s="2">
        <v>161</v>
      </c>
      <c r="E18" s="2">
        <v>168</v>
      </c>
      <c r="F18" s="2">
        <v>181</v>
      </c>
      <c r="G18" s="2">
        <v>181</v>
      </c>
    </row>
    <row r="19" spans="1:7" x14ac:dyDescent="0.25">
      <c r="A19" s="1" t="s">
        <v>24</v>
      </c>
      <c r="B19" s="2">
        <v>406</v>
      </c>
      <c r="C19" s="2">
        <v>375</v>
      </c>
      <c r="D19" s="2">
        <v>345</v>
      </c>
      <c r="E19" s="2">
        <v>360</v>
      </c>
      <c r="F19" s="2">
        <v>451</v>
      </c>
      <c r="G19" s="2">
        <v>368</v>
      </c>
    </row>
    <row r="20" spans="1:7" x14ac:dyDescent="0.25">
      <c r="A20" s="1" t="s">
        <v>25</v>
      </c>
      <c r="B20" s="2">
        <v>267</v>
      </c>
      <c r="C20" s="2">
        <v>272</v>
      </c>
      <c r="D20" s="2">
        <v>210</v>
      </c>
      <c r="E20" s="2">
        <v>205</v>
      </c>
      <c r="F20" s="2">
        <v>308</v>
      </c>
      <c r="G20" s="2">
        <v>268</v>
      </c>
    </row>
    <row r="21" spans="1:7" x14ac:dyDescent="0.25">
      <c r="A21" s="1" t="s">
        <v>26</v>
      </c>
      <c r="B21" s="2">
        <v>344</v>
      </c>
      <c r="C21" s="2">
        <v>295</v>
      </c>
      <c r="D21" s="2">
        <v>287</v>
      </c>
      <c r="E21" s="2">
        <v>378</v>
      </c>
      <c r="F21" s="2">
        <v>282</v>
      </c>
      <c r="G21" s="2">
        <v>258</v>
      </c>
    </row>
    <row r="22" spans="1:7" x14ac:dyDescent="0.25">
      <c r="A22" s="1" t="s">
        <v>27</v>
      </c>
      <c r="B22" s="2">
        <v>879</v>
      </c>
      <c r="C22" s="2">
        <v>905</v>
      </c>
      <c r="D22" s="2">
        <v>942</v>
      </c>
      <c r="E22" s="2">
        <v>783</v>
      </c>
      <c r="F22" s="2">
        <v>578</v>
      </c>
      <c r="G22" s="2">
        <v>460</v>
      </c>
    </row>
    <row r="23" spans="1:7" x14ac:dyDescent="0.25">
      <c r="A23" s="1" t="s">
        <v>28</v>
      </c>
      <c r="B23" s="2">
        <v>13</v>
      </c>
      <c r="C23" s="2">
        <v>14</v>
      </c>
      <c r="D23" s="2">
        <v>19</v>
      </c>
      <c r="E23" s="2">
        <v>22</v>
      </c>
      <c r="F23" s="2">
        <v>22</v>
      </c>
      <c r="G23" s="2">
        <v>39</v>
      </c>
    </row>
    <row r="24" spans="1:7" x14ac:dyDescent="0.25">
      <c r="A24" s="1" t="s">
        <v>29</v>
      </c>
      <c r="B24" s="2">
        <v>1027</v>
      </c>
      <c r="C24" s="2">
        <v>1016</v>
      </c>
      <c r="D24" s="2">
        <v>1120</v>
      </c>
      <c r="E24" s="2">
        <v>1414</v>
      </c>
      <c r="F24" s="2">
        <v>1325</v>
      </c>
      <c r="G24" s="2">
        <v>1312</v>
      </c>
    </row>
    <row r="25" spans="1:7" x14ac:dyDescent="0.25">
      <c r="A25" s="1" t="s">
        <v>30</v>
      </c>
      <c r="B25" s="2">
        <v>1251</v>
      </c>
      <c r="C25" s="2">
        <v>1144</v>
      </c>
      <c r="D25" s="2">
        <v>1452</v>
      </c>
      <c r="E25" s="2">
        <v>1442</v>
      </c>
      <c r="F25" s="2">
        <v>1368</v>
      </c>
      <c r="G25" s="2">
        <v>1397</v>
      </c>
    </row>
    <row r="26" spans="1:7" x14ac:dyDescent="0.25">
      <c r="A26" s="1" t="s">
        <v>31</v>
      </c>
      <c r="B26" s="2">
        <v>1103</v>
      </c>
      <c r="C26" s="2">
        <v>935</v>
      </c>
      <c r="D26" s="2">
        <v>968</v>
      </c>
      <c r="E26" s="2">
        <v>993</v>
      </c>
      <c r="F26" s="2">
        <v>1075</v>
      </c>
      <c r="G26" s="2">
        <v>1210</v>
      </c>
    </row>
    <row r="27" spans="1:7" x14ac:dyDescent="0.25">
      <c r="A27" s="1" t="s">
        <v>32</v>
      </c>
      <c r="B27" s="2">
        <v>66</v>
      </c>
      <c r="C27" s="2">
        <v>61</v>
      </c>
      <c r="D27" s="2">
        <v>63</v>
      </c>
      <c r="E27" s="2">
        <v>62</v>
      </c>
      <c r="F27" s="2">
        <v>54</v>
      </c>
      <c r="G27" s="2">
        <v>73</v>
      </c>
    </row>
    <row r="28" spans="1:7" x14ac:dyDescent="0.25">
      <c r="A28" s="1" t="s">
        <v>33</v>
      </c>
      <c r="B28" s="2">
        <v>175</v>
      </c>
      <c r="C28" s="2">
        <v>176</v>
      </c>
      <c r="D28" s="2">
        <v>222</v>
      </c>
      <c r="E28" s="2">
        <v>224</v>
      </c>
      <c r="F28" s="2">
        <v>214</v>
      </c>
      <c r="G28" s="2">
        <v>209</v>
      </c>
    </row>
    <row r="29" spans="1:7" x14ac:dyDescent="0.25">
      <c r="A29" s="1" t="s">
        <v>34</v>
      </c>
      <c r="B29" s="2">
        <v>283</v>
      </c>
      <c r="C29" s="2">
        <v>299</v>
      </c>
      <c r="D29" s="2">
        <v>274</v>
      </c>
      <c r="E29" s="2">
        <v>240</v>
      </c>
      <c r="F29" s="2">
        <v>341</v>
      </c>
      <c r="G29" s="2">
        <v>170</v>
      </c>
    </row>
    <row r="30" spans="1:7" x14ac:dyDescent="0.25">
      <c r="A30" s="1" t="s">
        <v>35</v>
      </c>
      <c r="B30" s="2">
        <v>132</v>
      </c>
      <c r="C30" s="2">
        <v>109</v>
      </c>
      <c r="D30" s="2">
        <v>107</v>
      </c>
      <c r="E30" s="2">
        <v>94</v>
      </c>
      <c r="F30" s="2">
        <v>86</v>
      </c>
      <c r="G30" s="2">
        <v>115</v>
      </c>
    </row>
    <row r="31" spans="1:7" x14ac:dyDescent="0.25">
      <c r="A31" s="1" t="s">
        <v>36</v>
      </c>
      <c r="B31" s="2">
        <v>163</v>
      </c>
      <c r="C31" s="2">
        <v>169</v>
      </c>
      <c r="D31" s="2">
        <v>184</v>
      </c>
      <c r="E31" s="2">
        <v>229</v>
      </c>
      <c r="F31" s="2">
        <v>249</v>
      </c>
      <c r="G31" s="2">
        <v>253</v>
      </c>
    </row>
    <row r="32" spans="1:7" x14ac:dyDescent="0.25">
      <c r="A32" s="1" t="s">
        <v>37</v>
      </c>
      <c r="B32" s="2">
        <v>154</v>
      </c>
      <c r="C32" s="2">
        <v>136</v>
      </c>
      <c r="D32" s="2">
        <v>202</v>
      </c>
      <c r="E32" s="2">
        <v>173</v>
      </c>
      <c r="F32" s="2">
        <v>179</v>
      </c>
      <c r="G32" s="2">
        <v>175</v>
      </c>
    </row>
    <row r="33" spans="1:7" x14ac:dyDescent="0.25">
      <c r="A33" s="1" t="s">
        <v>38</v>
      </c>
      <c r="B33" s="2">
        <v>699</v>
      </c>
      <c r="C33" s="2">
        <v>626</v>
      </c>
      <c r="D33" s="2">
        <v>579</v>
      </c>
      <c r="E33" s="2">
        <v>962</v>
      </c>
      <c r="F33" s="2">
        <v>1049</v>
      </c>
      <c r="G33" s="2">
        <v>742</v>
      </c>
    </row>
    <row r="34" spans="1:7" x14ac:dyDescent="0.25">
      <c r="A34" s="1" t="s">
        <v>39</v>
      </c>
      <c r="B34" s="2">
        <v>254</v>
      </c>
      <c r="C34" s="2">
        <v>209</v>
      </c>
      <c r="D34" s="2">
        <v>281</v>
      </c>
      <c r="E34" s="2">
        <v>280</v>
      </c>
      <c r="F34" s="2">
        <v>272</v>
      </c>
      <c r="G34" s="2">
        <v>328</v>
      </c>
    </row>
    <row r="35" spans="1:7" x14ac:dyDescent="0.25">
      <c r="A35" s="1" t="s">
        <v>40</v>
      </c>
      <c r="B35" s="2">
        <v>1</v>
      </c>
      <c r="C35" s="2">
        <v>3</v>
      </c>
      <c r="D35" s="2">
        <v>24</v>
      </c>
      <c r="E35" s="2">
        <v>4</v>
      </c>
      <c r="F35" s="2">
        <v>13</v>
      </c>
      <c r="G35" s="2">
        <v>14</v>
      </c>
    </row>
    <row r="36" spans="1:7" x14ac:dyDescent="0.25">
      <c r="A36" s="1" t="s">
        <v>41</v>
      </c>
      <c r="B36" s="2">
        <v>1634</v>
      </c>
      <c r="C36" s="2">
        <v>1533</v>
      </c>
      <c r="D36" s="2">
        <v>1837</v>
      </c>
      <c r="E36" s="2">
        <v>1879</v>
      </c>
      <c r="F36" s="2">
        <v>2273</v>
      </c>
      <c r="G36" s="2">
        <v>1965</v>
      </c>
    </row>
    <row r="37" spans="1:7" x14ac:dyDescent="0.25">
      <c r="A37" s="1" t="s">
        <v>42</v>
      </c>
      <c r="B37" s="2">
        <v>135</v>
      </c>
      <c r="C37" s="2">
        <v>119</v>
      </c>
      <c r="D37" s="2">
        <v>131</v>
      </c>
      <c r="E37" s="2">
        <v>125</v>
      </c>
      <c r="F37" s="2">
        <v>149</v>
      </c>
      <c r="G37" s="2">
        <v>226</v>
      </c>
    </row>
    <row r="38" spans="1:7" x14ac:dyDescent="0.25">
      <c r="A38" s="1" t="s">
        <v>44</v>
      </c>
      <c r="B38" s="2">
        <v>1902</v>
      </c>
      <c r="C38" s="2">
        <v>2080</v>
      </c>
      <c r="D38" s="2">
        <v>2078</v>
      </c>
      <c r="E38" s="2">
        <v>2062</v>
      </c>
      <c r="F38" s="2">
        <v>2047</v>
      </c>
      <c r="G38" s="2">
        <v>2171</v>
      </c>
    </row>
    <row r="39" spans="1:7" x14ac:dyDescent="0.25">
      <c r="A39" s="1" t="s">
        <v>45</v>
      </c>
      <c r="G39" s="2">
        <v>2</v>
      </c>
    </row>
    <row r="40" spans="1:7" x14ac:dyDescent="0.25">
      <c r="A40" s="1" t="s">
        <v>46</v>
      </c>
      <c r="B40" s="2">
        <v>280</v>
      </c>
      <c r="C40" s="2">
        <v>279</v>
      </c>
      <c r="D40" s="2">
        <v>314</v>
      </c>
      <c r="E40" s="2">
        <v>333</v>
      </c>
      <c r="F40" s="2">
        <v>340</v>
      </c>
      <c r="G40" s="2">
        <v>369</v>
      </c>
    </row>
    <row r="41" spans="1:7" x14ac:dyDescent="0.25">
      <c r="A41" s="1" t="s">
        <v>47</v>
      </c>
      <c r="B41" s="2">
        <v>119</v>
      </c>
      <c r="C41" s="2">
        <v>100</v>
      </c>
      <c r="D41" s="2">
        <v>123</v>
      </c>
      <c r="E41" s="2">
        <v>183</v>
      </c>
      <c r="F41" s="2">
        <v>317</v>
      </c>
      <c r="G41" s="2">
        <v>157</v>
      </c>
    </row>
    <row r="42" spans="1:7" x14ac:dyDescent="0.25">
      <c r="A42" s="1" t="s">
        <v>48</v>
      </c>
      <c r="B42" s="2">
        <v>70</v>
      </c>
      <c r="C42" s="2">
        <v>60</v>
      </c>
      <c r="D42" s="2">
        <v>76</v>
      </c>
      <c r="E42" s="2">
        <v>91</v>
      </c>
      <c r="F42" s="2">
        <v>103</v>
      </c>
      <c r="G42" s="2">
        <v>117</v>
      </c>
    </row>
    <row r="43" spans="1:7" x14ac:dyDescent="0.25">
      <c r="A43" s="1" t="s">
        <v>49</v>
      </c>
      <c r="B43" s="2">
        <v>430</v>
      </c>
      <c r="C43" s="2">
        <v>458</v>
      </c>
      <c r="D43" s="2">
        <v>531</v>
      </c>
      <c r="E43" s="2">
        <v>549</v>
      </c>
      <c r="F43" s="2">
        <v>593</v>
      </c>
      <c r="G43" s="2">
        <v>616</v>
      </c>
    </row>
    <row r="44" spans="1:7" x14ac:dyDescent="0.25">
      <c r="A44" s="1" t="s">
        <v>50</v>
      </c>
      <c r="B44" s="2">
        <v>1327</v>
      </c>
      <c r="C44" s="2">
        <v>1248</v>
      </c>
      <c r="D44" s="2">
        <v>1387</v>
      </c>
      <c r="E44" s="2">
        <v>1575</v>
      </c>
      <c r="F44" s="2">
        <v>1485</v>
      </c>
      <c r="G44" s="2">
        <v>1703</v>
      </c>
    </row>
    <row r="45" spans="1:7" x14ac:dyDescent="0.25">
      <c r="A45" s="1" t="s">
        <v>51</v>
      </c>
      <c r="B45" s="2">
        <v>393</v>
      </c>
      <c r="C45" s="2">
        <v>361</v>
      </c>
      <c r="D45" s="2">
        <v>418</v>
      </c>
      <c r="E45" s="2">
        <v>474</v>
      </c>
      <c r="F45" s="2">
        <v>527</v>
      </c>
      <c r="G45" s="2">
        <v>438</v>
      </c>
    </row>
    <row r="46" spans="1:7" x14ac:dyDescent="0.25">
      <c r="A46" s="1" t="s">
        <v>52</v>
      </c>
      <c r="B46" s="2">
        <v>13</v>
      </c>
      <c r="C46" s="2">
        <v>223</v>
      </c>
      <c r="D46" s="2">
        <v>390</v>
      </c>
      <c r="E46" s="2">
        <v>357</v>
      </c>
      <c r="F46" s="2">
        <v>412</v>
      </c>
      <c r="G46" s="2">
        <v>263</v>
      </c>
    </row>
    <row r="47" spans="1:7" x14ac:dyDescent="0.25">
      <c r="A47" s="1" t="s">
        <v>54</v>
      </c>
      <c r="B47" s="2">
        <v>49</v>
      </c>
      <c r="C47" s="2">
        <v>40</v>
      </c>
      <c r="D47" s="2">
        <v>53</v>
      </c>
      <c r="E47" s="2">
        <v>42</v>
      </c>
      <c r="F47" s="2">
        <v>54</v>
      </c>
      <c r="G47" s="2">
        <v>51</v>
      </c>
    </row>
    <row r="48" spans="1:7" x14ac:dyDescent="0.25">
      <c r="A48" s="1" t="s">
        <v>55</v>
      </c>
      <c r="B48" s="2">
        <v>52</v>
      </c>
      <c r="C48" s="2">
        <v>63</v>
      </c>
      <c r="D48" s="2">
        <v>69</v>
      </c>
      <c r="E48" s="2">
        <v>72</v>
      </c>
      <c r="F48" s="2">
        <v>75</v>
      </c>
      <c r="G48" s="2">
        <v>79</v>
      </c>
    </row>
    <row r="49" spans="1:7" x14ac:dyDescent="0.25">
      <c r="A49" s="1" t="s">
        <v>56</v>
      </c>
      <c r="B49" s="2">
        <v>71</v>
      </c>
      <c r="C49" s="2">
        <v>13</v>
      </c>
      <c r="D49" s="2">
        <v>19</v>
      </c>
      <c r="E49" s="2">
        <v>20</v>
      </c>
      <c r="F49" s="2">
        <v>17</v>
      </c>
      <c r="G49" s="2">
        <v>14</v>
      </c>
    </row>
    <row r="50" spans="1:7" x14ac:dyDescent="0.25">
      <c r="A50" s="1" t="s">
        <v>57</v>
      </c>
      <c r="B50" s="2">
        <v>275</v>
      </c>
      <c r="C50" s="2">
        <v>204</v>
      </c>
      <c r="D50" s="2">
        <v>213</v>
      </c>
      <c r="E50" s="2">
        <v>230</v>
      </c>
      <c r="F50" s="2">
        <v>202</v>
      </c>
      <c r="G50" s="2">
        <v>201</v>
      </c>
    </row>
    <row r="51" spans="1:7" x14ac:dyDescent="0.25">
      <c r="A51" s="1" t="s">
        <v>58</v>
      </c>
      <c r="B51" s="2">
        <v>16</v>
      </c>
      <c r="C51" s="2">
        <v>21</v>
      </c>
      <c r="D51" s="2">
        <v>23</v>
      </c>
      <c r="E51" s="2">
        <v>23</v>
      </c>
      <c r="F51" s="2">
        <v>23</v>
      </c>
      <c r="G51" s="2">
        <v>22</v>
      </c>
    </row>
    <row r="52" spans="1:7" x14ac:dyDescent="0.25">
      <c r="A52" s="1" t="s">
        <v>59</v>
      </c>
      <c r="B52" s="2">
        <v>687</v>
      </c>
      <c r="C52" s="2">
        <v>655</v>
      </c>
      <c r="D52" s="2">
        <v>697</v>
      </c>
      <c r="E52" s="2">
        <v>820</v>
      </c>
      <c r="F52" s="2">
        <v>719</v>
      </c>
      <c r="G52" s="2">
        <v>863</v>
      </c>
    </row>
    <row r="53" spans="1:7" x14ac:dyDescent="0.25">
      <c r="A53" s="4" t="s">
        <v>60</v>
      </c>
      <c r="B53" s="5">
        <v>26270</v>
      </c>
      <c r="C53" s="5">
        <v>26074</v>
      </c>
      <c r="D53" s="5">
        <v>29138</v>
      </c>
      <c r="E53" s="5">
        <v>30898</v>
      </c>
      <c r="F53" s="5">
        <v>31436</v>
      </c>
      <c r="G53" s="5">
        <v>30098</v>
      </c>
    </row>
  </sheetData>
  <pageMargins left="0.7" right="0.7" top="0.75" bottom="0.75" header="0.3" footer="0.3"/>
  <pageSetup scale="83" orientation="portrait" r:id="rId1"/>
  <headerFooter>
    <oddHeader>&amp;CConstruction Industry GRAPs, by Completers/Graduates
Data received from U.S. DOL 2/26/25</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51DA2-5E88-494D-84D1-98176CC36C0F}">
  <sheetPr>
    <pageSetUpPr fitToPage="1"/>
  </sheetPr>
  <dimension ref="A1:T60"/>
  <sheetViews>
    <sheetView workbookViewId="0">
      <selection activeCell="I22" sqref="I22"/>
    </sheetView>
  </sheetViews>
  <sheetFormatPr defaultRowHeight="15" x14ac:dyDescent="0.25"/>
  <cols>
    <col min="1" max="1" width="10.140625" style="3" bestFit="1" customWidth="1"/>
    <col min="2" max="2" width="8.5703125" style="3" bestFit="1" customWidth="1"/>
    <col min="3" max="3" width="8.42578125" style="3" bestFit="1" customWidth="1"/>
    <col min="4" max="4" width="9.140625" style="3" bestFit="1" customWidth="1"/>
    <col min="5" max="5" width="8.5703125" style="3" bestFit="1" customWidth="1"/>
    <col min="6" max="6" width="7.28515625" style="3" bestFit="1" customWidth="1"/>
    <col min="7" max="7" width="9" style="3" bestFit="1" customWidth="1"/>
    <col min="8" max="8" width="8.5703125" style="3" bestFit="1" customWidth="1"/>
    <col min="9" max="9" width="8.140625" style="3" bestFit="1" customWidth="1"/>
    <col min="10" max="10" width="9" style="3" bestFit="1" customWidth="1"/>
    <col min="11" max="11" width="8.5703125" style="3" bestFit="1" customWidth="1"/>
    <col min="12" max="12" width="8.140625" style="3" bestFit="1" customWidth="1"/>
    <col min="13" max="13" width="9" style="3" bestFit="1" customWidth="1"/>
    <col min="14" max="14" width="8.5703125" style="3" bestFit="1" customWidth="1"/>
    <col min="15" max="15" width="8.140625" style="3" bestFit="1" customWidth="1"/>
    <col min="16" max="16" width="9" style="3" bestFit="1" customWidth="1"/>
    <col min="17" max="17" width="8.5703125" style="3" bestFit="1" customWidth="1"/>
    <col min="18" max="18" width="8.140625" style="3" bestFit="1" customWidth="1"/>
    <col min="19" max="19" width="9" style="3" bestFit="1" customWidth="1"/>
  </cols>
  <sheetData>
    <row r="1" spans="1:19" x14ac:dyDescent="0.25">
      <c r="A1" s="8"/>
      <c r="B1" s="15" t="s">
        <v>107</v>
      </c>
      <c r="C1" s="16"/>
      <c r="D1" s="16"/>
      <c r="E1" s="16"/>
      <c r="F1" s="16"/>
      <c r="G1" s="16"/>
      <c r="H1" s="16"/>
      <c r="I1" s="16"/>
      <c r="J1" s="16"/>
      <c r="K1" s="16"/>
      <c r="L1" s="16"/>
      <c r="M1" s="16"/>
      <c r="N1" s="16"/>
      <c r="O1" s="16"/>
      <c r="P1" s="16"/>
      <c r="Q1" s="16"/>
      <c r="R1" s="16"/>
      <c r="S1" s="16"/>
    </row>
    <row r="2" spans="1:19" x14ac:dyDescent="0.25">
      <c r="A2" s="8"/>
      <c r="B2" s="17" t="s">
        <v>1</v>
      </c>
      <c r="C2" s="16"/>
      <c r="D2" s="16"/>
      <c r="E2" s="17" t="s">
        <v>2</v>
      </c>
      <c r="F2" s="16"/>
      <c r="G2" s="16"/>
      <c r="H2" s="17" t="s">
        <v>3</v>
      </c>
      <c r="I2" s="16"/>
      <c r="J2" s="16"/>
      <c r="K2" s="17" t="s">
        <v>4</v>
      </c>
      <c r="L2" s="16"/>
      <c r="M2" s="16"/>
      <c r="N2" s="17" t="s">
        <v>5</v>
      </c>
      <c r="O2" s="16"/>
      <c r="P2" s="16"/>
      <c r="Q2" s="17" t="s">
        <v>6</v>
      </c>
      <c r="R2" s="16"/>
      <c r="S2" s="16"/>
    </row>
    <row r="3" spans="1:19" x14ac:dyDescent="0.25">
      <c r="A3" s="13" t="s">
        <v>62</v>
      </c>
      <c r="B3" s="10" t="s">
        <v>63</v>
      </c>
      <c r="C3" s="10" t="s">
        <v>64</v>
      </c>
      <c r="D3" s="10" t="s">
        <v>65</v>
      </c>
      <c r="E3" s="10" t="s">
        <v>63</v>
      </c>
      <c r="F3" s="10" t="s">
        <v>64</v>
      </c>
      <c r="G3" s="10" t="s">
        <v>65</v>
      </c>
      <c r="H3" s="10" t="s">
        <v>63</v>
      </c>
      <c r="I3" s="10" t="s">
        <v>64</v>
      </c>
      <c r="J3" s="10" t="s">
        <v>65</v>
      </c>
      <c r="K3" s="10" t="s">
        <v>63</v>
      </c>
      <c r="L3" s="10" t="s">
        <v>64</v>
      </c>
      <c r="M3" s="10" t="s">
        <v>65</v>
      </c>
      <c r="N3" s="10" t="s">
        <v>63</v>
      </c>
      <c r="O3" s="10" t="s">
        <v>64</v>
      </c>
      <c r="P3" s="10" t="s">
        <v>65</v>
      </c>
      <c r="Q3" s="10" t="s">
        <v>63</v>
      </c>
      <c r="R3" s="10" t="s">
        <v>64</v>
      </c>
      <c r="S3" s="10" t="s">
        <v>65</v>
      </c>
    </row>
    <row r="4" spans="1:19" x14ac:dyDescent="0.25">
      <c r="A4" s="6" t="s">
        <v>7</v>
      </c>
      <c r="B4" s="2">
        <v>4</v>
      </c>
      <c r="C4" s="2">
        <v>161</v>
      </c>
      <c r="D4" s="2">
        <v>8</v>
      </c>
      <c r="E4" s="2">
        <v>4</v>
      </c>
      <c r="F4" s="2">
        <v>164</v>
      </c>
      <c r="G4" s="2">
        <v>8</v>
      </c>
      <c r="H4" s="2">
        <v>5</v>
      </c>
      <c r="I4" s="2">
        <v>154</v>
      </c>
      <c r="J4" s="2">
        <v>8</v>
      </c>
      <c r="K4" s="2">
        <v>1</v>
      </c>
      <c r="L4" s="2">
        <v>163</v>
      </c>
      <c r="M4" s="2">
        <v>8</v>
      </c>
      <c r="N4" s="2">
        <v>1</v>
      </c>
      <c r="O4" s="2">
        <v>161</v>
      </c>
      <c r="P4" s="2">
        <v>8</v>
      </c>
      <c r="Q4" s="2">
        <v>1</v>
      </c>
      <c r="R4" s="2">
        <v>152</v>
      </c>
      <c r="S4" s="2">
        <v>8</v>
      </c>
    </row>
    <row r="5" spans="1:19" x14ac:dyDescent="0.25">
      <c r="A5" s="6" t="s">
        <v>8</v>
      </c>
      <c r="C5" s="2">
        <v>20</v>
      </c>
      <c r="D5" s="2">
        <v>21</v>
      </c>
      <c r="F5" s="2">
        <v>20</v>
      </c>
      <c r="G5" s="2">
        <v>20</v>
      </c>
      <c r="I5" s="2">
        <v>20</v>
      </c>
      <c r="J5" s="2">
        <v>20</v>
      </c>
      <c r="L5" s="2">
        <v>21</v>
      </c>
      <c r="M5" s="2">
        <v>19</v>
      </c>
      <c r="O5" s="2">
        <v>28</v>
      </c>
      <c r="P5" s="2">
        <v>19</v>
      </c>
      <c r="R5" s="2">
        <v>33</v>
      </c>
      <c r="S5" s="2">
        <v>19</v>
      </c>
    </row>
    <row r="6" spans="1:19" x14ac:dyDescent="0.25">
      <c r="A6" s="6" t="s">
        <v>9</v>
      </c>
      <c r="C6" s="2">
        <v>70</v>
      </c>
      <c r="D6" s="2">
        <v>14</v>
      </c>
      <c r="F6" s="2">
        <v>70</v>
      </c>
      <c r="G6" s="2">
        <v>14</v>
      </c>
      <c r="I6" s="2">
        <v>72</v>
      </c>
      <c r="J6" s="2">
        <v>14</v>
      </c>
      <c r="L6" s="2">
        <v>72</v>
      </c>
      <c r="M6" s="2">
        <v>12</v>
      </c>
      <c r="O6" s="2">
        <v>73</v>
      </c>
      <c r="P6" s="2">
        <v>13</v>
      </c>
      <c r="R6" s="2">
        <v>77</v>
      </c>
      <c r="S6" s="2">
        <v>13</v>
      </c>
    </row>
    <row r="7" spans="1:19" x14ac:dyDescent="0.25">
      <c r="A7" s="6" t="s">
        <v>10</v>
      </c>
      <c r="C7" s="2">
        <v>31</v>
      </c>
      <c r="D7" s="2">
        <v>15</v>
      </c>
      <c r="F7" s="2">
        <v>33</v>
      </c>
      <c r="G7" s="2">
        <v>16</v>
      </c>
      <c r="I7" s="2">
        <v>34</v>
      </c>
      <c r="J7" s="2">
        <v>16</v>
      </c>
      <c r="L7" s="2">
        <v>34</v>
      </c>
      <c r="M7" s="2">
        <v>16</v>
      </c>
      <c r="O7" s="2">
        <v>36</v>
      </c>
      <c r="P7" s="2">
        <v>16</v>
      </c>
      <c r="R7" s="2">
        <v>52</v>
      </c>
      <c r="S7" s="2">
        <v>16</v>
      </c>
    </row>
    <row r="8" spans="1:19" x14ac:dyDescent="0.25">
      <c r="A8" s="6" t="s">
        <v>11</v>
      </c>
      <c r="B8" s="2">
        <v>6</v>
      </c>
      <c r="C8" s="2">
        <v>17</v>
      </c>
      <c r="D8" s="2">
        <v>89</v>
      </c>
      <c r="E8" s="2">
        <v>5</v>
      </c>
      <c r="F8" s="2">
        <v>18</v>
      </c>
      <c r="G8" s="2">
        <v>89</v>
      </c>
      <c r="H8" s="2">
        <v>5</v>
      </c>
      <c r="I8" s="2">
        <v>23</v>
      </c>
      <c r="J8" s="2">
        <v>89</v>
      </c>
      <c r="K8" s="2">
        <v>4</v>
      </c>
      <c r="L8" s="2">
        <v>23</v>
      </c>
      <c r="M8" s="2">
        <v>87</v>
      </c>
      <c r="N8" s="2">
        <v>4</v>
      </c>
      <c r="O8" s="2">
        <v>23</v>
      </c>
      <c r="P8" s="2">
        <v>86</v>
      </c>
      <c r="Q8" s="2">
        <v>4</v>
      </c>
      <c r="R8" s="2">
        <v>25</v>
      </c>
      <c r="S8" s="2">
        <v>86</v>
      </c>
    </row>
    <row r="9" spans="1:19" x14ac:dyDescent="0.25">
      <c r="A9" s="6" t="s">
        <v>12</v>
      </c>
      <c r="C9" s="2">
        <v>42</v>
      </c>
      <c r="D9" s="2">
        <v>26</v>
      </c>
      <c r="F9" s="2">
        <v>44</v>
      </c>
      <c r="G9" s="2">
        <v>26</v>
      </c>
      <c r="I9" s="2">
        <v>53</v>
      </c>
      <c r="J9" s="2">
        <v>26</v>
      </c>
      <c r="L9" s="2">
        <v>64</v>
      </c>
      <c r="M9" s="2">
        <v>27</v>
      </c>
      <c r="O9" s="2">
        <v>74</v>
      </c>
      <c r="P9" s="2">
        <v>27</v>
      </c>
      <c r="R9" s="2">
        <v>92</v>
      </c>
      <c r="S9" s="2">
        <v>27</v>
      </c>
    </row>
    <row r="10" spans="1:19" x14ac:dyDescent="0.25">
      <c r="A10" s="6" t="s">
        <v>13</v>
      </c>
      <c r="C10" s="2">
        <v>1</v>
      </c>
      <c r="E10" s="2">
        <v>2</v>
      </c>
      <c r="F10" s="2">
        <v>1</v>
      </c>
      <c r="H10" s="2">
        <v>14</v>
      </c>
      <c r="I10" s="2">
        <v>1</v>
      </c>
      <c r="K10" s="2">
        <v>15</v>
      </c>
      <c r="L10" s="2">
        <v>1</v>
      </c>
      <c r="N10" s="2">
        <v>14</v>
      </c>
      <c r="O10" s="2">
        <v>1</v>
      </c>
      <c r="Q10" s="2">
        <v>11</v>
      </c>
      <c r="R10" s="2">
        <v>1</v>
      </c>
    </row>
    <row r="11" spans="1:19" x14ac:dyDescent="0.25">
      <c r="A11" s="6" t="s">
        <v>14</v>
      </c>
      <c r="B11" s="2">
        <v>5</v>
      </c>
      <c r="C11" s="2">
        <v>244</v>
      </c>
      <c r="D11" s="2">
        <v>6</v>
      </c>
      <c r="E11" s="2">
        <v>9</v>
      </c>
      <c r="F11" s="2">
        <v>277</v>
      </c>
      <c r="G11" s="2">
        <v>6</v>
      </c>
      <c r="H11" s="2">
        <v>13</v>
      </c>
      <c r="I11" s="2">
        <v>318</v>
      </c>
      <c r="J11" s="2">
        <v>5</v>
      </c>
      <c r="K11" s="2">
        <v>4</v>
      </c>
      <c r="L11" s="2">
        <v>345</v>
      </c>
      <c r="M11" s="2">
        <v>5</v>
      </c>
      <c r="N11" s="2">
        <v>4</v>
      </c>
      <c r="O11" s="2">
        <v>375</v>
      </c>
      <c r="P11" s="2">
        <v>5</v>
      </c>
      <c r="Q11" s="2">
        <v>4</v>
      </c>
      <c r="R11" s="2">
        <v>394</v>
      </c>
      <c r="S11" s="2">
        <v>5</v>
      </c>
    </row>
    <row r="12" spans="1:19" x14ac:dyDescent="0.25">
      <c r="A12" s="6" t="s">
        <v>15</v>
      </c>
      <c r="B12" s="2">
        <v>1</v>
      </c>
      <c r="C12" s="2">
        <v>75</v>
      </c>
      <c r="D12" s="2">
        <v>43</v>
      </c>
      <c r="E12" s="2">
        <v>1</v>
      </c>
      <c r="F12" s="2">
        <v>72</v>
      </c>
      <c r="G12" s="2">
        <v>43</v>
      </c>
      <c r="H12" s="2">
        <v>1</v>
      </c>
      <c r="I12" s="2">
        <v>70</v>
      </c>
      <c r="J12" s="2">
        <v>43</v>
      </c>
      <c r="K12" s="2">
        <v>1</v>
      </c>
      <c r="L12" s="2">
        <v>73</v>
      </c>
      <c r="M12" s="2">
        <v>43</v>
      </c>
      <c r="N12" s="2">
        <v>1</v>
      </c>
      <c r="O12" s="2">
        <v>79</v>
      </c>
      <c r="P12" s="2">
        <v>44</v>
      </c>
      <c r="Q12" s="2">
        <v>1</v>
      </c>
      <c r="R12" s="2">
        <v>81</v>
      </c>
      <c r="S12" s="2">
        <v>42</v>
      </c>
    </row>
    <row r="13" spans="1:19" x14ac:dyDescent="0.25">
      <c r="A13" s="6" t="s">
        <v>16</v>
      </c>
      <c r="C13" s="2">
        <v>31</v>
      </c>
      <c r="D13" s="2">
        <v>26</v>
      </c>
      <c r="F13" s="2">
        <v>32</v>
      </c>
      <c r="G13" s="2">
        <v>26</v>
      </c>
      <c r="I13" s="2">
        <v>35</v>
      </c>
      <c r="J13" s="2">
        <v>26</v>
      </c>
      <c r="L13" s="2">
        <v>35</v>
      </c>
      <c r="M13" s="2">
        <v>26</v>
      </c>
      <c r="O13" s="2">
        <v>39</v>
      </c>
      <c r="P13" s="2">
        <v>26</v>
      </c>
      <c r="R13" s="2">
        <v>45</v>
      </c>
      <c r="S13" s="2">
        <v>26</v>
      </c>
    </row>
    <row r="14" spans="1:19" x14ac:dyDescent="0.25">
      <c r="A14" s="6" t="s">
        <v>17</v>
      </c>
      <c r="C14" s="2">
        <v>25</v>
      </c>
      <c r="F14" s="2">
        <v>26</v>
      </c>
      <c r="I14" s="2">
        <v>26</v>
      </c>
      <c r="L14" s="2">
        <v>26</v>
      </c>
      <c r="O14" s="2">
        <v>26</v>
      </c>
      <c r="R14" s="2">
        <v>26</v>
      </c>
    </row>
    <row r="15" spans="1:19" x14ac:dyDescent="0.25">
      <c r="A15" s="6" t="s">
        <v>18</v>
      </c>
      <c r="C15" s="2">
        <v>3</v>
      </c>
      <c r="D15" s="2">
        <v>22</v>
      </c>
      <c r="F15" s="2">
        <v>3</v>
      </c>
      <c r="G15" s="2">
        <v>23</v>
      </c>
      <c r="I15" s="2">
        <v>3</v>
      </c>
      <c r="J15" s="2">
        <v>23</v>
      </c>
      <c r="L15" s="2">
        <v>3</v>
      </c>
      <c r="M15" s="2">
        <v>23</v>
      </c>
      <c r="O15" s="2">
        <v>3</v>
      </c>
      <c r="P15" s="2">
        <v>23</v>
      </c>
      <c r="R15" s="2">
        <v>3</v>
      </c>
      <c r="S15" s="2">
        <v>23</v>
      </c>
    </row>
    <row r="16" spans="1:19" x14ac:dyDescent="0.25">
      <c r="A16" s="6" t="s">
        <v>19</v>
      </c>
      <c r="B16" s="2">
        <v>61</v>
      </c>
      <c r="C16" s="2">
        <v>503</v>
      </c>
      <c r="D16" s="2">
        <v>34</v>
      </c>
      <c r="E16" s="2">
        <v>76</v>
      </c>
      <c r="F16" s="2">
        <v>524</v>
      </c>
      <c r="G16" s="2">
        <v>33</v>
      </c>
      <c r="H16" s="2">
        <v>69</v>
      </c>
      <c r="I16" s="2">
        <v>556</v>
      </c>
      <c r="J16" s="2">
        <v>33</v>
      </c>
      <c r="K16" s="2">
        <v>10</v>
      </c>
      <c r="L16" s="2">
        <v>634</v>
      </c>
      <c r="M16" s="2">
        <v>33</v>
      </c>
      <c r="N16" s="2">
        <v>7</v>
      </c>
      <c r="O16" s="2">
        <v>660</v>
      </c>
      <c r="P16" s="2">
        <v>33</v>
      </c>
      <c r="Q16" s="2">
        <v>3</v>
      </c>
      <c r="R16" s="2">
        <v>664</v>
      </c>
      <c r="S16" s="2">
        <v>33</v>
      </c>
    </row>
    <row r="17" spans="1:19" x14ac:dyDescent="0.25">
      <c r="A17" s="6" t="s">
        <v>20</v>
      </c>
      <c r="C17" s="2">
        <v>60</v>
      </c>
      <c r="D17" s="2">
        <v>11</v>
      </c>
      <c r="F17" s="2">
        <v>66</v>
      </c>
      <c r="G17" s="2">
        <v>11</v>
      </c>
      <c r="I17" s="2">
        <v>75</v>
      </c>
      <c r="J17" s="2">
        <v>10</v>
      </c>
      <c r="L17" s="2">
        <v>79</v>
      </c>
      <c r="M17" s="2">
        <v>9</v>
      </c>
      <c r="O17" s="2">
        <v>88</v>
      </c>
      <c r="P17" s="2">
        <v>9</v>
      </c>
      <c r="R17" s="2">
        <v>101</v>
      </c>
      <c r="S17" s="2">
        <v>9</v>
      </c>
    </row>
    <row r="18" spans="1:19" x14ac:dyDescent="0.25">
      <c r="A18" s="6" t="s">
        <v>21</v>
      </c>
      <c r="B18" s="2">
        <v>2</v>
      </c>
      <c r="C18" s="2">
        <v>51</v>
      </c>
      <c r="D18" s="2">
        <v>121</v>
      </c>
      <c r="E18" s="2">
        <v>3</v>
      </c>
      <c r="F18" s="2">
        <v>61</v>
      </c>
      <c r="G18" s="2">
        <v>121</v>
      </c>
      <c r="H18" s="2">
        <v>3</v>
      </c>
      <c r="I18" s="2">
        <v>71</v>
      </c>
      <c r="J18" s="2">
        <v>121</v>
      </c>
      <c r="L18" s="2">
        <v>79</v>
      </c>
      <c r="M18" s="2">
        <v>121</v>
      </c>
      <c r="O18" s="2">
        <v>68</v>
      </c>
      <c r="P18" s="2">
        <v>108</v>
      </c>
      <c r="R18" s="2">
        <v>73</v>
      </c>
      <c r="S18" s="2">
        <v>107</v>
      </c>
    </row>
    <row r="19" spans="1:19" x14ac:dyDescent="0.25">
      <c r="A19" s="6" t="s">
        <v>22</v>
      </c>
      <c r="B19" s="2">
        <v>91</v>
      </c>
      <c r="C19" s="2">
        <v>446</v>
      </c>
      <c r="D19" s="2">
        <v>55</v>
      </c>
      <c r="E19" s="2">
        <v>91</v>
      </c>
      <c r="F19" s="2">
        <v>460</v>
      </c>
      <c r="G19" s="2">
        <v>55</v>
      </c>
      <c r="H19" s="2">
        <v>91</v>
      </c>
      <c r="I19" s="2">
        <v>496</v>
      </c>
      <c r="J19" s="2">
        <v>55</v>
      </c>
      <c r="L19" s="2">
        <v>470</v>
      </c>
      <c r="M19" s="2">
        <v>53</v>
      </c>
      <c r="O19" s="2">
        <v>495</v>
      </c>
      <c r="P19" s="2">
        <v>50</v>
      </c>
      <c r="R19" s="2">
        <v>487</v>
      </c>
      <c r="S19" s="2">
        <v>51</v>
      </c>
    </row>
    <row r="20" spans="1:19" x14ac:dyDescent="0.25">
      <c r="A20" s="6" t="s">
        <v>23</v>
      </c>
      <c r="B20" s="2">
        <v>2</v>
      </c>
      <c r="C20" s="2">
        <v>54</v>
      </c>
      <c r="D20" s="2">
        <v>11</v>
      </c>
      <c r="E20" s="2">
        <v>2</v>
      </c>
      <c r="F20" s="2">
        <v>55</v>
      </c>
      <c r="G20" s="2">
        <v>11</v>
      </c>
      <c r="H20" s="2">
        <v>2</v>
      </c>
      <c r="I20" s="2">
        <v>55</v>
      </c>
      <c r="J20" s="2">
        <v>10</v>
      </c>
      <c r="L20" s="2">
        <v>54</v>
      </c>
      <c r="M20" s="2">
        <v>10</v>
      </c>
      <c r="O20" s="2">
        <v>55</v>
      </c>
      <c r="P20" s="2">
        <v>10</v>
      </c>
      <c r="R20" s="2">
        <v>45</v>
      </c>
      <c r="S20" s="2">
        <v>10</v>
      </c>
    </row>
    <row r="21" spans="1:19" x14ac:dyDescent="0.25">
      <c r="A21" s="6" t="s">
        <v>24</v>
      </c>
      <c r="C21" s="2">
        <v>47</v>
      </c>
      <c r="D21" s="2">
        <v>18</v>
      </c>
      <c r="F21" s="2">
        <v>53</v>
      </c>
      <c r="G21" s="2">
        <v>18</v>
      </c>
      <c r="I21" s="2">
        <v>54</v>
      </c>
      <c r="J21" s="2">
        <v>18</v>
      </c>
      <c r="L21" s="2">
        <v>49</v>
      </c>
      <c r="M21" s="2">
        <v>18</v>
      </c>
      <c r="O21" s="2">
        <v>51</v>
      </c>
      <c r="P21" s="2">
        <v>18</v>
      </c>
      <c r="R21" s="2">
        <v>51</v>
      </c>
      <c r="S21" s="2">
        <v>18</v>
      </c>
    </row>
    <row r="22" spans="1:19" x14ac:dyDescent="0.25">
      <c r="A22" s="6" t="s">
        <v>25</v>
      </c>
      <c r="C22" s="2">
        <v>13</v>
      </c>
      <c r="D22" s="2">
        <v>20</v>
      </c>
      <c r="F22" s="2">
        <v>14</v>
      </c>
      <c r="G22" s="2">
        <v>20</v>
      </c>
      <c r="I22" s="2">
        <v>14</v>
      </c>
      <c r="J22" s="2">
        <v>20</v>
      </c>
      <c r="L22" s="2">
        <v>15</v>
      </c>
      <c r="M22" s="2">
        <v>20</v>
      </c>
      <c r="O22" s="2">
        <v>20</v>
      </c>
      <c r="P22" s="2">
        <v>20</v>
      </c>
      <c r="R22" s="2">
        <v>25</v>
      </c>
      <c r="S22" s="2">
        <v>20</v>
      </c>
    </row>
    <row r="23" spans="1:19" x14ac:dyDescent="0.25">
      <c r="A23" s="6" t="s">
        <v>26</v>
      </c>
      <c r="C23" s="2">
        <v>6</v>
      </c>
      <c r="D23" s="2">
        <v>1</v>
      </c>
      <c r="F23" s="2">
        <v>6</v>
      </c>
      <c r="G23" s="2">
        <v>1</v>
      </c>
      <c r="I23" s="2">
        <v>6</v>
      </c>
      <c r="J23" s="2">
        <v>1</v>
      </c>
      <c r="L23" s="2">
        <v>8</v>
      </c>
      <c r="M23" s="2">
        <v>1</v>
      </c>
      <c r="O23" s="2">
        <v>7</v>
      </c>
      <c r="P23" s="2">
        <v>1</v>
      </c>
      <c r="R23" s="2">
        <v>7</v>
      </c>
      <c r="S23" s="2">
        <v>1</v>
      </c>
    </row>
    <row r="24" spans="1:19" x14ac:dyDescent="0.25">
      <c r="A24" s="6" t="s">
        <v>27</v>
      </c>
      <c r="B24" s="2">
        <v>1</v>
      </c>
      <c r="C24" s="2">
        <v>68</v>
      </c>
      <c r="D24" s="2">
        <v>29</v>
      </c>
      <c r="E24" s="2">
        <v>1</v>
      </c>
      <c r="F24" s="2">
        <v>65</v>
      </c>
      <c r="G24" s="2">
        <v>29</v>
      </c>
      <c r="H24" s="2">
        <v>1</v>
      </c>
      <c r="I24" s="2">
        <v>68</v>
      </c>
      <c r="J24" s="2">
        <v>28</v>
      </c>
      <c r="L24" s="2">
        <v>67</v>
      </c>
      <c r="M24" s="2">
        <v>28</v>
      </c>
      <c r="O24" s="2">
        <v>65</v>
      </c>
      <c r="P24" s="2">
        <v>28</v>
      </c>
      <c r="R24" s="2">
        <v>61</v>
      </c>
      <c r="S24" s="2">
        <v>28</v>
      </c>
    </row>
    <row r="25" spans="1:19" x14ac:dyDescent="0.25">
      <c r="A25" s="6" t="s">
        <v>28</v>
      </c>
      <c r="C25" s="2">
        <v>16</v>
      </c>
      <c r="F25" s="2">
        <v>18</v>
      </c>
      <c r="I25" s="2">
        <v>24</v>
      </c>
      <c r="L25" s="2">
        <v>28</v>
      </c>
      <c r="O25" s="2">
        <v>40</v>
      </c>
      <c r="R25" s="2">
        <v>38</v>
      </c>
    </row>
    <row r="26" spans="1:19" x14ac:dyDescent="0.25">
      <c r="A26" s="6" t="s">
        <v>29</v>
      </c>
      <c r="B26" s="2">
        <v>51</v>
      </c>
      <c r="C26" s="2">
        <v>210</v>
      </c>
      <c r="D26" s="2">
        <v>54</v>
      </c>
      <c r="E26" s="2">
        <v>52</v>
      </c>
      <c r="F26" s="2">
        <v>213</v>
      </c>
      <c r="G26" s="2">
        <v>52</v>
      </c>
      <c r="H26" s="2">
        <v>53</v>
      </c>
      <c r="I26" s="2">
        <v>229</v>
      </c>
      <c r="J26" s="2">
        <v>52</v>
      </c>
      <c r="K26" s="2">
        <v>1</v>
      </c>
      <c r="L26" s="2">
        <v>234</v>
      </c>
      <c r="M26" s="2">
        <v>52</v>
      </c>
      <c r="N26" s="2">
        <v>1</v>
      </c>
      <c r="O26" s="2">
        <v>227</v>
      </c>
      <c r="P26" s="2">
        <v>50</v>
      </c>
      <c r="Q26" s="2">
        <v>1</v>
      </c>
      <c r="R26" s="2">
        <v>184</v>
      </c>
      <c r="S26" s="2">
        <v>49</v>
      </c>
    </row>
    <row r="27" spans="1:19" x14ac:dyDescent="0.25">
      <c r="A27" s="6" t="s">
        <v>30</v>
      </c>
      <c r="C27" s="2">
        <v>9</v>
      </c>
      <c r="D27" s="2">
        <v>48</v>
      </c>
      <c r="F27" s="2">
        <v>9</v>
      </c>
      <c r="G27" s="2">
        <v>49</v>
      </c>
      <c r="I27" s="2">
        <v>9</v>
      </c>
      <c r="J27" s="2">
        <v>50</v>
      </c>
      <c r="L27" s="2">
        <v>10</v>
      </c>
      <c r="M27" s="2">
        <v>50</v>
      </c>
      <c r="O27" s="2">
        <v>12</v>
      </c>
      <c r="P27" s="2">
        <v>50</v>
      </c>
      <c r="R27" s="2">
        <v>15</v>
      </c>
      <c r="S27" s="2">
        <v>41</v>
      </c>
    </row>
    <row r="28" spans="1:19" x14ac:dyDescent="0.25">
      <c r="A28" s="6" t="s">
        <v>31</v>
      </c>
      <c r="B28" s="2">
        <v>21</v>
      </c>
      <c r="C28" s="2">
        <v>56</v>
      </c>
      <c r="D28" s="2">
        <v>43</v>
      </c>
      <c r="E28" s="2">
        <v>23</v>
      </c>
      <c r="F28" s="2">
        <v>55</v>
      </c>
      <c r="G28" s="2">
        <v>41</v>
      </c>
      <c r="H28" s="2">
        <v>23</v>
      </c>
      <c r="I28" s="2">
        <v>50</v>
      </c>
      <c r="J28" s="2">
        <v>40</v>
      </c>
      <c r="L28" s="2">
        <v>52</v>
      </c>
      <c r="M28" s="2">
        <v>40</v>
      </c>
      <c r="O28" s="2">
        <v>40</v>
      </c>
      <c r="P28" s="2">
        <v>41</v>
      </c>
      <c r="R28" s="2">
        <v>44</v>
      </c>
      <c r="S28" s="2">
        <v>40</v>
      </c>
    </row>
    <row r="29" spans="1:19" x14ac:dyDescent="0.25">
      <c r="A29" s="6" t="s">
        <v>32</v>
      </c>
      <c r="C29" s="2">
        <v>15</v>
      </c>
      <c r="D29" s="2">
        <v>11</v>
      </c>
      <c r="F29" s="2">
        <v>14</v>
      </c>
      <c r="G29" s="2">
        <v>11</v>
      </c>
      <c r="I29" s="2">
        <v>14</v>
      </c>
      <c r="J29" s="2">
        <v>7</v>
      </c>
      <c r="L29" s="2">
        <v>10</v>
      </c>
      <c r="M29" s="2">
        <v>6</v>
      </c>
      <c r="O29" s="2">
        <v>14</v>
      </c>
      <c r="P29" s="2">
        <v>5</v>
      </c>
      <c r="R29" s="2">
        <v>11</v>
      </c>
      <c r="S29" s="2">
        <v>5</v>
      </c>
    </row>
    <row r="30" spans="1:19" x14ac:dyDescent="0.25">
      <c r="A30" s="6" t="s">
        <v>33</v>
      </c>
      <c r="B30" s="2">
        <v>4</v>
      </c>
      <c r="C30" s="2">
        <v>586</v>
      </c>
      <c r="D30" s="2">
        <v>16</v>
      </c>
      <c r="E30" s="2">
        <v>4</v>
      </c>
      <c r="F30" s="2">
        <v>610</v>
      </c>
      <c r="G30" s="2">
        <v>16</v>
      </c>
      <c r="H30" s="2">
        <v>4</v>
      </c>
      <c r="I30" s="2">
        <v>611</v>
      </c>
      <c r="J30" s="2">
        <v>17</v>
      </c>
      <c r="K30" s="2">
        <v>1</v>
      </c>
      <c r="L30" s="2">
        <v>670</v>
      </c>
      <c r="M30" s="2">
        <v>17</v>
      </c>
      <c r="N30" s="2">
        <v>1</v>
      </c>
      <c r="O30" s="2">
        <v>560</v>
      </c>
      <c r="P30" s="2">
        <v>17</v>
      </c>
      <c r="Q30" s="2">
        <v>1</v>
      </c>
      <c r="R30" s="2">
        <v>569</v>
      </c>
      <c r="S30" s="2">
        <v>16</v>
      </c>
    </row>
    <row r="31" spans="1:19" x14ac:dyDescent="0.25">
      <c r="A31" s="6" t="s">
        <v>34</v>
      </c>
      <c r="B31" s="2">
        <v>130</v>
      </c>
      <c r="C31" s="2">
        <v>2</v>
      </c>
      <c r="D31" s="2">
        <v>17</v>
      </c>
      <c r="E31" s="2">
        <v>144</v>
      </c>
      <c r="F31" s="2">
        <v>2</v>
      </c>
      <c r="G31" s="2">
        <v>17</v>
      </c>
      <c r="H31" s="2">
        <v>155</v>
      </c>
      <c r="I31" s="2">
        <v>1</v>
      </c>
      <c r="J31" s="2">
        <v>17</v>
      </c>
      <c r="K31" s="2">
        <v>168</v>
      </c>
      <c r="L31" s="2">
        <v>1</v>
      </c>
      <c r="M31" s="2">
        <v>17</v>
      </c>
      <c r="N31" s="2">
        <v>184</v>
      </c>
      <c r="P31" s="2">
        <v>17</v>
      </c>
      <c r="Q31" s="2">
        <v>202</v>
      </c>
      <c r="S31" s="2">
        <v>17</v>
      </c>
    </row>
    <row r="32" spans="1:19" x14ac:dyDescent="0.25">
      <c r="A32" s="6" t="s">
        <v>35</v>
      </c>
      <c r="C32" s="2">
        <v>39</v>
      </c>
      <c r="D32" s="2">
        <v>10</v>
      </c>
      <c r="F32" s="2">
        <v>36</v>
      </c>
      <c r="G32" s="2">
        <v>10</v>
      </c>
      <c r="I32" s="2">
        <v>38</v>
      </c>
      <c r="J32" s="2">
        <v>10</v>
      </c>
      <c r="L32" s="2">
        <v>37</v>
      </c>
      <c r="M32" s="2">
        <v>10</v>
      </c>
      <c r="O32" s="2">
        <v>39</v>
      </c>
      <c r="P32" s="2">
        <v>10</v>
      </c>
      <c r="R32" s="2">
        <v>36</v>
      </c>
      <c r="S32" s="2">
        <v>10</v>
      </c>
    </row>
    <row r="33" spans="1:19" x14ac:dyDescent="0.25">
      <c r="A33" s="6" t="s">
        <v>36</v>
      </c>
      <c r="C33" s="2">
        <v>19</v>
      </c>
      <c r="D33" s="2">
        <v>18</v>
      </c>
      <c r="F33" s="2">
        <v>16</v>
      </c>
      <c r="G33" s="2">
        <v>16</v>
      </c>
      <c r="I33" s="2">
        <v>14</v>
      </c>
      <c r="J33" s="2">
        <v>16</v>
      </c>
      <c r="L33" s="2">
        <v>16</v>
      </c>
      <c r="M33" s="2">
        <v>14</v>
      </c>
      <c r="O33" s="2">
        <v>18</v>
      </c>
      <c r="P33" s="2">
        <v>14</v>
      </c>
      <c r="R33" s="2">
        <v>17</v>
      </c>
      <c r="S33" s="2">
        <v>13</v>
      </c>
    </row>
    <row r="34" spans="1:19" x14ac:dyDescent="0.25">
      <c r="A34" s="6" t="s">
        <v>37</v>
      </c>
      <c r="B34" s="2">
        <v>20</v>
      </c>
      <c r="C34" s="2">
        <v>276</v>
      </c>
      <c r="D34" s="2">
        <v>6</v>
      </c>
      <c r="E34" s="2">
        <v>23</v>
      </c>
      <c r="F34" s="2">
        <v>278</v>
      </c>
      <c r="G34" s="2">
        <v>6</v>
      </c>
      <c r="H34" s="2">
        <v>25</v>
      </c>
      <c r="I34" s="2">
        <v>325</v>
      </c>
      <c r="J34" s="2">
        <v>6</v>
      </c>
      <c r="K34" s="2">
        <v>2</v>
      </c>
      <c r="L34" s="2">
        <v>355</v>
      </c>
      <c r="M34" s="2">
        <v>6</v>
      </c>
      <c r="N34" s="2">
        <v>1</v>
      </c>
      <c r="O34" s="2">
        <v>355</v>
      </c>
      <c r="P34" s="2">
        <v>6</v>
      </c>
      <c r="R34" s="2">
        <v>375</v>
      </c>
      <c r="S34" s="2">
        <v>6</v>
      </c>
    </row>
    <row r="35" spans="1:19" x14ac:dyDescent="0.25">
      <c r="A35" s="6" t="s">
        <v>38</v>
      </c>
      <c r="B35" s="2">
        <v>82</v>
      </c>
      <c r="C35" s="2">
        <v>732</v>
      </c>
      <c r="D35" s="2">
        <v>34</v>
      </c>
      <c r="E35" s="2">
        <v>85</v>
      </c>
      <c r="F35" s="2">
        <v>753</v>
      </c>
      <c r="G35" s="2">
        <v>30</v>
      </c>
      <c r="H35" s="2">
        <v>92</v>
      </c>
      <c r="I35" s="2">
        <v>915</v>
      </c>
      <c r="J35" s="2">
        <v>30</v>
      </c>
      <c r="K35" s="2">
        <v>3</v>
      </c>
      <c r="L35" s="2">
        <v>1036</v>
      </c>
      <c r="M35" s="2">
        <v>29</v>
      </c>
      <c r="O35" s="2">
        <v>1079</v>
      </c>
      <c r="P35" s="2">
        <v>29</v>
      </c>
      <c r="R35" s="2">
        <v>1192</v>
      </c>
      <c r="S35" s="2">
        <v>30</v>
      </c>
    </row>
    <row r="36" spans="1:19" x14ac:dyDescent="0.25">
      <c r="A36" s="6" t="s">
        <v>39</v>
      </c>
      <c r="B36" s="2">
        <v>8</v>
      </c>
      <c r="C36" s="2">
        <v>11</v>
      </c>
      <c r="D36" s="2">
        <v>21</v>
      </c>
      <c r="E36" s="2">
        <v>8</v>
      </c>
      <c r="G36" s="2">
        <v>11</v>
      </c>
      <c r="H36" s="2">
        <v>8</v>
      </c>
      <c r="J36" s="2">
        <v>11</v>
      </c>
      <c r="K36" s="2">
        <v>7</v>
      </c>
      <c r="M36" s="2">
        <v>11</v>
      </c>
      <c r="N36" s="2">
        <v>8</v>
      </c>
      <c r="P36" s="2">
        <v>12</v>
      </c>
      <c r="Q36" s="2">
        <v>10</v>
      </c>
      <c r="S36" s="2">
        <v>12</v>
      </c>
    </row>
    <row r="37" spans="1:19" x14ac:dyDescent="0.25">
      <c r="A37" s="6" t="s">
        <v>40</v>
      </c>
      <c r="C37" s="2">
        <v>4</v>
      </c>
      <c r="D37" s="2">
        <v>1</v>
      </c>
      <c r="F37" s="2">
        <v>3</v>
      </c>
      <c r="G37" s="2">
        <v>1</v>
      </c>
      <c r="I37" s="2">
        <v>3</v>
      </c>
      <c r="J37" s="2">
        <v>3</v>
      </c>
      <c r="L37" s="2">
        <v>2</v>
      </c>
      <c r="M37" s="2">
        <v>2</v>
      </c>
      <c r="O37" s="2">
        <v>3</v>
      </c>
      <c r="P37" s="2">
        <v>3</v>
      </c>
      <c r="R37" s="2">
        <v>3</v>
      </c>
      <c r="S37" s="2">
        <v>4</v>
      </c>
    </row>
    <row r="38" spans="1:19" x14ac:dyDescent="0.25">
      <c r="A38" s="6" t="s">
        <v>61</v>
      </c>
      <c r="G38" s="2">
        <v>1</v>
      </c>
    </row>
    <row r="39" spans="1:19" x14ac:dyDescent="0.25">
      <c r="A39" s="6" t="s">
        <v>41</v>
      </c>
      <c r="C39" s="2">
        <v>118</v>
      </c>
      <c r="D39" s="2">
        <v>111</v>
      </c>
      <c r="F39" s="2">
        <v>53</v>
      </c>
      <c r="G39" s="2">
        <v>103</v>
      </c>
      <c r="I39" s="2">
        <v>57</v>
      </c>
      <c r="J39" s="2">
        <v>103</v>
      </c>
      <c r="K39" s="2">
        <v>1</v>
      </c>
      <c r="L39" s="2">
        <v>58</v>
      </c>
      <c r="M39" s="2">
        <v>103</v>
      </c>
      <c r="N39" s="2">
        <v>1</v>
      </c>
      <c r="O39" s="2">
        <v>62</v>
      </c>
      <c r="P39" s="2">
        <v>93</v>
      </c>
      <c r="R39" s="2">
        <v>60</v>
      </c>
      <c r="S39" s="2">
        <v>92</v>
      </c>
    </row>
    <row r="40" spans="1:19" x14ac:dyDescent="0.25">
      <c r="A40" s="6" t="s">
        <v>42</v>
      </c>
      <c r="C40" s="2">
        <v>21</v>
      </c>
      <c r="D40" s="2">
        <v>12</v>
      </c>
      <c r="F40" s="2">
        <v>25</v>
      </c>
      <c r="G40" s="2">
        <v>12</v>
      </c>
      <c r="I40" s="2">
        <v>27</v>
      </c>
      <c r="J40" s="2">
        <v>12</v>
      </c>
      <c r="L40" s="2">
        <v>24</v>
      </c>
      <c r="M40" s="2">
        <v>12</v>
      </c>
      <c r="O40" s="2">
        <v>41</v>
      </c>
      <c r="P40" s="2">
        <v>12</v>
      </c>
      <c r="R40" s="2">
        <v>50</v>
      </c>
      <c r="S40" s="2">
        <v>12</v>
      </c>
    </row>
    <row r="41" spans="1:19" x14ac:dyDescent="0.25">
      <c r="A41" s="6" t="s">
        <v>43</v>
      </c>
      <c r="C41" s="2">
        <v>1</v>
      </c>
      <c r="D41" s="2">
        <v>1</v>
      </c>
      <c r="G41" s="2">
        <v>1</v>
      </c>
    </row>
    <row r="42" spans="1:19" x14ac:dyDescent="0.25">
      <c r="A42" s="6" t="s">
        <v>44</v>
      </c>
      <c r="B42" s="2">
        <v>2</v>
      </c>
      <c r="C42" s="2">
        <v>265</v>
      </c>
      <c r="D42" s="2">
        <v>73</v>
      </c>
      <c r="E42" s="2">
        <v>2</v>
      </c>
      <c r="F42" s="2">
        <v>269</v>
      </c>
      <c r="G42" s="2">
        <v>74</v>
      </c>
      <c r="H42" s="2">
        <v>2</v>
      </c>
      <c r="I42" s="2">
        <v>271</v>
      </c>
      <c r="J42" s="2">
        <v>74</v>
      </c>
      <c r="K42" s="2">
        <v>1</v>
      </c>
      <c r="L42" s="2">
        <v>272</v>
      </c>
      <c r="M42" s="2">
        <v>74</v>
      </c>
      <c r="N42" s="2">
        <v>1</v>
      </c>
      <c r="O42" s="2">
        <v>267</v>
      </c>
      <c r="P42" s="2">
        <v>72</v>
      </c>
      <c r="Q42" s="2">
        <v>1</v>
      </c>
      <c r="R42" s="2">
        <v>265</v>
      </c>
      <c r="S42" s="2">
        <v>73</v>
      </c>
    </row>
    <row r="43" spans="1:19" x14ac:dyDescent="0.25">
      <c r="A43" s="6" t="s">
        <v>45</v>
      </c>
      <c r="D43" s="2">
        <v>1</v>
      </c>
      <c r="G43" s="2">
        <v>2</v>
      </c>
      <c r="I43" s="2">
        <v>2</v>
      </c>
      <c r="J43" s="2">
        <v>3</v>
      </c>
      <c r="L43" s="2">
        <v>3</v>
      </c>
      <c r="M43" s="2">
        <v>3</v>
      </c>
      <c r="O43" s="2">
        <v>6</v>
      </c>
      <c r="P43" s="2">
        <v>2</v>
      </c>
      <c r="R43" s="2">
        <v>11</v>
      </c>
      <c r="S43" s="2">
        <v>2</v>
      </c>
    </row>
    <row r="44" spans="1:19" x14ac:dyDescent="0.25">
      <c r="A44" s="6" t="s">
        <v>46</v>
      </c>
      <c r="B44" s="2">
        <v>1</v>
      </c>
      <c r="C44" s="2">
        <v>475</v>
      </c>
      <c r="D44" s="2">
        <v>13</v>
      </c>
      <c r="F44" s="2">
        <v>489</v>
      </c>
      <c r="G44" s="2">
        <v>13</v>
      </c>
      <c r="I44" s="2">
        <v>478</v>
      </c>
      <c r="J44" s="2">
        <v>13</v>
      </c>
      <c r="L44" s="2">
        <v>488</v>
      </c>
      <c r="M44" s="2">
        <v>14</v>
      </c>
      <c r="O44" s="2">
        <v>490</v>
      </c>
      <c r="P44" s="2">
        <v>15</v>
      </c>
      <c r="R44" s="2">
        <v>526</v>
      </c>
      <c r="S44" s="2">
        <v>15</v>
      </c>
    </row>
    <row r="45" spans="1:19" x14ac:dyDescent="0.25">
      <c r="A45" s="6" t="s">
        <v>47</v>
      </c>
      <c r="B45" s="2">
        <v>2</v>
      </c>
      <c r="C45" s="2">
        <v>110</v>
      </c>
      <c r="D45" s="2">
        <v>8</v>
      </c>
      <c r="E45" s="2">
        <v>2</v>
      </c>
      <c r="F45" s="2">
        <v>121</v>
      </c>
      <c r="G45" s="2">
        <v>8</v>
      </c>
      <c r="H45" s="2">
        <v>2</v>
      </c>
      <c r="I45" s="2">
        <v>131</v>
      </c>
      <c r="J45" s="2">
        <v>8</v>
      </c>
      <c r="K45" s="2">
        <v>1</v>
      </c>
      <c r="L45" s="2">
        <v>124</v>
      </c>
      <c r="M45" s="2">
        <v>8</v>
      </c>
      <c r="O45" s="2">
        <v>114</v>
      </c>
      <c r="P45" s="2">
        <v>7</v>
      </c>
      <c r="R45" s="2">
        <v>132</v>
      </c>
      <c r="S45" s="2">
        <v>7</v>
      </c>
    </row>
    <row r="46" spans="1:19" x14ac:dyDescent="0.25">
      <c r="A46" s="6" t="s">
        <v>48</v>
      </c>
      <c r="C46" s="2">
        <v>30</v>
      </c>
      <c r="D46" s="2">
        <v>4</v>
      </c>
      <c r="F46" s="2">
        <v>33</v>
      </c>
      <c r="G46" s="2">
        <v>4</v>
      </c>
      <c r="I46" s="2">
        <v>34</v>
      </c>
      <c r="J46" s="2">
        <v>4</v>
      </c>
      <c r="L46" s="2">
        <v>37</v>
      </c>
      <c r="M46" s="2">
        <v>4</v>
      </c>
      <c r="O46" s="2">
        <v>40</v>
      </c>
      <c r="P46" s="2">
        <v>5</v>
      </c>
      <c r="R46" s="2">
        <v>53</v>
      </c>
      <c r="S46" s="2">
        <v>5</v>
      </c>
    </row>
    <row r="47" spans="1:19" x14ac:dyDescent="0.25">
      <c r="A47" s="6" t="s">
        <v>49</v>
      </c>
      <c r="B47" s="2">
        <v>37</v>
      </c>
      <c r="C47" s="2">
        <v>68</v>
      </c>
      <c r="D47" s="2">
        <v>32</v>
      </c>
      <c r="E47" s="2">
        <v>37</v>
      </c>
      <c r="F47" s="2">
        <v>72</v>
      </c>
      <c r="G47" s="2">
        <v>32</v>
      </c>
      <c r="H47" s="2">
        <v>37</v>
      </c>
      <c r="I47" s="2">
        <v>80</v>
      </c>
      <c r="J47" s="2">
        <v>33</v>
      </c>
      <c r="L47" s="2">
        <v>95</v>
      </c>
      <c r="M47" s="2">
        <v>33</v>
      </c>
      <c r="O47" s="2">
        <v>105</v>
      </c>
      <c r="P47" s="2">
        <v>33</v>
      </c>
      <c r="R47" s="2">
        <v>120</v>
      </c>
      <c r="S47" s="2">
        <v>33</v>
      </c>
    </row>
    <row r="48" spans="1:19" x14ac:dyDescent="0.25">
      <c r="A48" s="6" t="s">
        <v>50</v>
      </c>
      <c r="B48" s="2">
        <v>11</v>
      </c>
      <c r="C48" s="2">
        <v>140</v>
      </c>
      <c r="D48" s="2">
        <v>53</v>
      </c>
      <c r="E48" s="2">
        <v>11</v>
      </c>
      <c r="F48" s="2">
        <v>152</v>
      </c>
      <c r="G48" s="2">
        <v>53</v>
      </c>
      <c r="H48" s="2">
        <v>11</v>
      </c>
      <c r="I48" s="2">
        <v>169</v>
      </c>
      <c r="J48" s="2">
        <v>53</v>
      </c>
      <c r="K48" s="2">
        <v>1</v>
      </c>
      <c r="L48" s="2">
        <v>186</v>
      </c>
      <c r="M48" s="2">
        <v>53</v>
      </c>
      <c r="N48" s="2">
        <v>1</v>
      </c>
      <c r="O48" s="2">
        <v>225</v>
      </c>
      <c r="P48" s="2">
        <v>54</v>
      </c>
      <c r="Q48" s="2">
        <v>1</v>
      </c>
      <c r="R48" s="2">
        <v>282</v>
      </c>
      <c r="S48" s="2">
        <v>54</v>
      </c>
    </row>
    <row r="49" spans="1:20" x14ac:dyDescent="0.25">
      <c r="A49" s="6" t="s">
        <v>51</v>
      </c>
      <c r="C49" s="2">
        <v>124</v>
      </c>
      <c r="D49" s="2">
        <v>14</v>
      </c>
      <c r="F49" s="2">
        <v>132</v>
      </c>
      <c r="G49" s="2">
        <v>14</v>
      </c>
      <c r="I49" s="2">
        <v>143</v>
      </c>
      <c r="J49" s="2">
        <v>14</v>
      </c>
      <c r="L49" s="2">
        <v>144</v>
      </c>
      <c r="M49" s="2">
        <v>14</v>
      </c>
      <c r="O49" s="2">
        <v>150</v>
      </c>
      <c r="P49" s="2">
        <v>14</v>
      </c>
      <c r="R49" s="2">
        <v>154</v>
      </c>
      <c r="S49" s="2">
        <v>14</v>
      </c>
    </row>
    <row r="50" spans="1:20" x14ac:dyDescent="0.25">
      <c r="A50" s="6" t="s">
        <v>52</v>
      </c>
      <c r="B50" s="2">
        <v>20</v>
      </c>
      <c r="C50" s="2">
        <v>430</v>
      </c>
      <c r="D50" s="2">
        <v>2</v>
      </c>
      <c r="E50" s="2">
        <v>21</v>
      </c>
      <c r="F50" s="2">
        <v>485</v>
      </c>
      <c r="G50" s="2">
        <v>2</v>
      </c>
      <c r="H50" s="2">
        <v>23</v>
      </c>
      <c r="I50" s="2">
        <v>547</v>
      </c>
      <c r="J50" s="2">
        <v>1</v>
      </c>
      <c r="K50" s="2">
        <v>6</v>
      </c>
      <c r="L50" s="2">
        <v>589</v>
      </c>
      <c r="M50" s="2">
        <v>1</v>
      </c>
      <c r="N50" s="2">
        <v>3</v>
      </c>
      <c r="O50" s="2">
        <v>522</v>
      </c>
      <c r="P50" s="2">
        <v>1</v>
      </c>
      <c r="Q50" s="2">
        <v>3</v>
      </c>
      <c r="R50" s="2">
        <v>556</v>
      </c>
      <c r="S50" s="2">
        <v>1</v>
      </c>
    </row>
    <row r="51" spans="1:20" x14ac:dyDescent="0.25">
      <c r="A51" s="6" t="s">
        <v>53</v>
      </c>
      <c r="O51" s="2">
        <v>1</v>
      </c>
      <c r="R51" s="2">
        <v>1</v>
      </c>
    </row>
    <row r="52" spans="1:20" x14ac:dyDescent="0.25">
      <c r="A52" s="6" t="s">
        <v>54</v>
      </c>
      <c r="C52" s="2">
        <v>82</v>
      </c>
      <c r="F52" s="2">
        <v>86</v>
      </c>
      <c r="I52" s="2">
        <v>84</v>
      </c>
      <c r="L52" s="2">
        <v>80</v>
      </c>
      <c r="O52" s="2">
        <v>47</v>
      </c>
      <c r="R52" s="2">
        <v>51</v>
      </c>
    </row>
    <row r="53" spans="1:20" x14ac:dyDescent="0.25">
      <c r="A53" s="6" t="s">
        <v>55</v>
      </c>
      <c r="C53" s="2">
        <v>1</v>
      </c>
      <c r="D53" s="2">
        <v>2</v>
      </c>
      <c r="F53" s="2">
        <v>2</v>
      </c>
      <c r="G53" s="2">
        <v>2</v>
      </c>
      <c r="I53" s="2">
        <v>2</v>
      </c>
      <c r="J53" s="2">
        <v>2</v>
      </c>
      <c r="L53" s="2">
        <v>2</v>
      </c>
      <c r="M53" s="2">
        <v>1</v>
      </c>
      <c r="O53" s="2">
        <v>1</v>
      </c>
      <c r="P53" s="2">
        <v>1</v>
      </c>
      <c r="R53" s="2">
        <v>1</v>
      </c>
      <c r="S53" s="2">
        <v>1</v>
      </c>
    </row>
    <row r="54" spans="1:20" x14ac:dyDescent="0.25">
      <c r="A54" s="6" t="s">
        <v>56</v>
      </c>
      <c r="B54" s="2">
        <v>8</v>
      </c>
      <c r="D54" s="2">
        <v>16</v>
      </c>
      <c r="E54" s="2">
        <v>9</v>
      </c>
      <c r="F54" s="2">
        <v>1</v>
      </c>
      <c r="G54" s="2">
        <v>16</v>
      </c>
      <c r="H54" s="2">
        <v>9</v>
      </c>
      <c r="I54" s="2">
        <v>2</v>
      </c>
      <c r="J54" s="2">
        <v>16</v>
      </c>
      <c r="K54" s="2">
        <v>10</v>
      </c>
      <c r="L54" s="2">
        <v>2</v>
      </c>
      <c r="M54" s="2">
        <v>15</v>
      </c>
      <c r="N54" s="2">
        <v>10</v>
      </c>
      <c r="O54" s="2">
        <v>1</v>
      </c>
      <c r="P54" s="2">
        <v>15</v>
      </c>
      <c r="Q54" s="2">
        <v>12</v>
      </c>
      <c r="S54" s="2">
        <v>14</v>
      </c>
    </row>
    <row r="55" spans="1:20" x14ac:dyDescent="0.25">
      <c r="A55" s="6" t="s">
        <v>57</v>
      </c>
      <c r="C55" s="2">
        <v>6</v>
      </c>
      <c r="D55" s="2">
        <v>22</v>
      </c>
      <c r="F55" s="2">
        <v>7</v>
      </c>
      <c r="G55" s="2">
        <v>22</v>
      </c>
      <c r="I55" s="2">
        <v>7</v>
      </c>
      <c r="J55" s="2">
        <v>22</v>
      </c>
      <c r="L55" s="2">
        <v>7</v>
      </c>
      <c r="M55" s="2">
        <v>22</v>
      </c>
      <c r="O55" s="2">
        <v>8</v>
      </c>
      <c r="P55" s="2">
        <v>22</v>
      </c>
      <c r="R55" s="2">
        <v>8</v>
      </c>
      <c r="S55" s="2">
        <v>21</v>
      </c>
    </row>
    <row r="56" spans="1:20" x14ac:dyDescent="0.25">
      <c r="A56" s="6" t="s">
        <v>58</v>
      </c>
      <c r="C56" s="2">
        <v>39</v>
      </c>
      <c r="D56" s="2">
        <v>4</v>
      </c>
      <c r="F56" s="2">
        <v>40</v>
      </c>
      <c r="G56" s="2">
        <v>4</v>
      </c>
      <c r="I56" s="2">
        <v>45</v>
      </c>
      <c r="J56" s="2">
        <v>4</v>
      </c>
      <c r="L56" s="2">
        <v>43</v>
      </c>
      <c r="M56" s="2">
        <v>4</v>
      </c>
      <c r="O56" s="2">
        <v>43</v>
      </c>
      <c r="P56" s="2">
        <v>4</v>
      </c>
      <c r="R56" s="2">
        <v>40</v>
      </c>
      <c r="S56" s="2">
        <v>5</v>
      </c>
    </row>
    <row r="57" spans="1:20" x14ac:dyDescent="0.25">
      <c r="A57" s="6" t="s">
        <v>59</v>
      </c>
      <c r="C57" s="2">
        <v>1</v>
      </c>
      <c r="D57" s="2">
        <v>3</v>
      </c>
      <c r="F57" s="2">
        <v>2</v>
      </c>
      <c r="G57" s="2">
        <v>3</v>
      </c>
      <c r="I57" s="2">
        <v>5</v>
      </c>
      <c r="J57" s="2">
        <v>3</v>
      </c>
      <c r="L57" s="2">
        <v>7</v>
      </c>
      <c r="M57" s="2">
        <v>3</v>
      </c>
      <c r="O57" s="2">
        <v>7</v>
      </c>
      <c r="P57" s="2">
        <v>3</v>
      </c>
      <c r="R57" s="2">
        <v>7</v>
      </c>
      <c r="S57" s="2">
        <v>3</v>
      </c>
    </row>
    <row r="58" spans="1:20" x14ac:dyDescent="0.25">
      <c r="A58" s="7" t="s">
        <v>60</v>
      </c>
      <c r="B58" s="5">
        <v>570</v>
      </c>
      <c r="C58" s="5">
        <v>5854</v>
      </c>
      <c r="D58" s="5">
        <v>1220</v>
      </c>
      <c r="E58" s="5">
        <v>615</v>
      </c>
      <c r="F58" s="5">
        <v>6040</v>
      </c>
      <c r="G58" s="5">
        <v>1196</v>
      </c>
      <c r="H58" s="5">
        <v>648</v>
      </c>
      <c r="I58" s="5">
        <v>6521</v>
      </c>
      <c r="J58" s="5">
        <v>1190</v>
      </c>
      <c r="K58" s="5">
        <v>237</v>
      </c>
      <c r="L58" s="5">
        <v>6927</v>
      </c>
      <c r="M58" s="5">
        <v>1177</v>
      </c>
      <c r="N58" s="5">
        <v>242</v>
      </c>
      <c r="O58" s="5">
        <v>6944</v>
      </c>
      <c r="P58" s="5">
        <v>1151</v>
      </c>
      <c r="Q58" s="5">
        <v>255</v>
      </c>
      <c r="R58" s="5">
        <v>7296</v>
      </c>
      <c r="S58" s="5">
        <v>1137</v>
      </c>
    </row>
    <row r="60" spans="1:20" x14ac:dyDescent="0.25">
      <c r="T60" s="3"/>
    </row>
  </sheetData>
  <mergeCells count="7">
    <mergeCell ref="B1:S1"/>
    <mergeCell ref="B2:D2"/>
    <mergeCell ref="E2:G2"/>
    <mergeCell ref="H2:J2"/>
    <mergeCell ref="K2:M2"/>
    <mergeCell ref="N2:P2"/>
    <mergeCell ref="Q2:S2"/>
  </mergeCells>
  <pageMargins left="0.7" right="0.7" top="0.75" bottom="0.75" header="0.3" footer="0.3"/>
  <pageSetup scale="55" orientation="portrait" r:id="rId1"/>
  <headerFooter>
    <oddHeader>&amp;CConstruction Industry GRAPs, by Total Number of Programs
Data received from U.S. DOL 2/26/25</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FY19-24 const. GRAP analysis</vt:lpstr>
      <vt:lpstr>Active Apprs</vt:lpstr>
      <vt:lpstr>GRAP Completers (Graduates)</vt:lpstr>
      <vt:lpstr># of GRAPs</vt:lpstr>
      <vt:lpstr>'# of GRAPs'!Print_Titles</vt:lpstr>
      <vt:lpstr>'Active Apprs'!Print_Titles</vt:lpstr>
      <vt:lpstr>'GRAP Completers (Graduates)'!Print_Titles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Jordan, Alexander - ETA</dc:creator>
  <cp:lastModifiedBy>Ben Brubeck</cp:lastModifiedBy>
  <cp:lastPrinted>2025-03-17T16:33:27Z</cp:lastPrinted>
  <dcterms:created xsi:type="dcterms:W3CDTF">2025-02-26T14:53:54Z</dcterms:created>
  <dcterms:modified xsi:type="dcterms:W3CDTF">2025-03-17T16:44:13Z</dcterms:modified>
</cp:coreProperties>
</file>